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240" windowHeight="7128" tabRatio="765" activeTab="0"/>
  </bookViews>
  <sheets>
    <sheet name="県SC（１）" sheetId="1" r:id="rId1"/>
    <sheet name="県ＳＣ（２）" sheetId="2" r:id="rId2"/>
    <sheet name="ＳＣ対抗送金内訳表 " sheetId="3" r:id="rId3"/>
    <sheet name="撮影許可証一覧表" sheetId="4" r:id="rId4"/>
  </sheets>
  <definedNames/>
  <calcPr fullCalcOnLoad="1"/>
</workbook>
</file>

<file path=xl/sharedStrings.xml><?xml version="1.0" encoding="utf-8"?>
<sst xmlns="http://schemas.openxmlformats.org/spreadsheetml/2006/main" count="233" uniqueCount="164">
  <si>
    <t>自　由　形</t>
  </si>
  <si>
    <t>５０・１００・２００</t>
  </si>
  <si>
    <t>５０・１００・２００・４００</t>
  </si>
  <si>
    <t>背　泳　ぎ</t>
  </si>
  <si>
    <t>５０・１００</t>
  </si>
  <si>
    <t>平　泳　ぎ</t>
  </si>
  <si>
    <t>バタフライ</t>
  </si>
  <si>
    <t>個人メドレー</t>
  </si>
  <si>
    <t>２００・４００</t>
  </si>
  <si>
    <t>競技方法</t>
  </si>
  <si>
    <t>申込規定</t>
  </si>
  <si>
    <t>ＤＥ</t>
  </si>
  <si>
    <t>ＣＤＥ</t>
  </si>
  <si>
    <t>その他</t>
  </si>
  <si>
    <t>愛媛県スイミングクラブ協会</t>
  </si>
  <si>
    <t>競技種目および競技順序</t>
  </si>
  <si>
    <t>愛媛県スイミングクラブ協会競技水泳委員会</t>
  </si>
  <si>
    <t>・</t>
  </si>
  <si>
    <t>ＢＣＤＥ</t>
  </si>
  <si>
    <t>表　　　彰</t>
  </si>
  <si>
    <t>主　　催　　　</t>
  </si>
  <si>
    <t>主　　管</t>
  </si>
  <si>
    <t>期　　日</t>
  </si>
  <si>
    <t>会　　場</t>
  </si>
  <si>
    <t>大会参加データを作成のうえ、日本水泳連盟競技会ＷＥＢに送信してください。</t>
  </si>
  <si>
    <t>リレー種目　　 　２，０００円</t>
  </si>
  <si>
    <t>松山市市坪西町６２５番地１</t>
  </si>
  <si>
    <t>締め切り</t>
  </si>
  <si>
    <t>④参加者全員に記録証を贈ります。</t>
  </si>
  <si>
    <t>①男女総合優勝クラブには、優勝旗　　第2位・第3位には、楯を授与します。</t>
  </si>
  <si>
    <t>送金内訳表</t>
  </si>
  <si>
    <t>大会名</t>
  </si>
  <si>
    <t>クラブ名</t>
  </si>
  <si>
    <t>代表者名</t>
  </si>
  <si>
    <t>申し込み責任者</t>
  </si>
  <si>
    <t>印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</si>
  <si>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</si>
  <si>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</si>
  <si>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</si>
  <si>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</si>
  <si>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</si>
  <si>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</si>
  <si>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</si>
  <si>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</si>
  <si>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</si>
  <si>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</si>
  <si>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</si>
  <si>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</si>
  <si>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</si>
  <si>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</si>
  <si>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</si>
  <si>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円④</t>
  </si>
  <si>
    <t>プログラム代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</si>
  <si>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</si>
  <si>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</si>
  <si>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</si>
  <si>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</si>
  <si>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</si>
  <si>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</si>
  <si>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</si>
  <si>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</si>
  <si>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愛媛県スイミングクラブ対抗水泳競技大会競技要項</t>
  </si>
  <si>
    <t>後　　援</t>
  </si>
  <si>
    <t>愛媛県体育協会　　　愛媛新聞社　(予定）</t>
  </si>
  <si>
    <t>アクアパレットまつやま</t>
  </si>
  <si>
    <t>TEL　０８９－９６５－２９００</t>
  </si>
  <si>
    <t>①　参加資格　</t>
  </si>
  <si>
    <t>②　参加制限</t>
  </si>
  <si>
    <t>１人２種目以内</t>
  </si>
  <si>
    <t>③　申込金</t>
  </si>
  <si>
    <t>１種目　  　　　　１，０００円</t>
  </si>
  <si>
    <t>④　申込〆切り</t>
  </si>
  <si>
    <t>⑤　申込先</t>
  </si>
  <si>
    <t>メールアドレス　　　　　　　</t>
  </si>
  <si>
    <t>⑥  振込み先</t>
  </si>
  <si>
    <t>・</t>
  </si>
  <si>
    <t>１０歳以下（Ｂ）</t>
  </si>
  <si>
    <t>１１～１２歳（Ｃ）</t>
  </si>
  <si>
    <t>１３～１４歳（Ｄ）</t>
  </si>
  <si>
    <t>フリーリレー</t>
  </si>
  <si>
    <t>4x50（200）</t>
  </si>
  <si>
    <t>メドレーリレー</t>
  </si>
  <si>
    <t>２００ｍメドレーリレー</t>
  </si>
  <si>
    <t>口＝</t>
  </si>
  <si>
    <t>部＝</t>
  </si>
  <si>
    <t>ＢＣＤＥ</t>
  </si>
  <si>
    <t>ＣＤＥ</t>
  </si>
  <si>
    <t>競技開始</t>
  </si>
  <si>
    <t>５０・１００・２００・４００</t>
  </si>
  <si>
    <t>1００・２００</t>
  </si>
  <si>
    <t>ＢＣ</t>
  </si>
  <si>
    <t>後日、競技案内を送付いたします。</t>
  </si>
  <si>
    <t>エントリータイム一覧表と送金内訳表は上記に郵送又はメールで申込んでください。</t>
  </si>
  <si>
    <t>リレーコード　１０歳以下　０１　１１－１２歳　０２　１３－１４歳　０３　１５歳以上　０４　</t>
  </si>
  <si>
    <t>現在の満年齢の区分で申し込んで下さい。</t>
  </si>
  <si>
    <t>登録完了者</t>
  </si>
  <si>
    <t>クラブ参加費</t>
  </si>
  <si>
    <t>ＷＥＢ</t>
  </si>
  <si>
    <t>書類・入金</t>
  </si>
  <si>
    <t>②男子総合優勝・女子総合優勝クラブには、楯を授与します。</t>
  </si>
  <si>
    <t>　  　  ＢＣ ＤＥ</t>
  </si>
  <si>
    <t>４００ｍ個人メドレー　　　</t>
  </si>
  <si>
    <t>４００ｍ自由形　　　　　　</t>
  </si>
  <si>
    <t>　５０ｍ自由形　　　　　　</t>
  </si>
  <si>
    <t>　５０ｍ背泳ぎ　　　　　　</t>
  </si>
  <si>
    <t>　５０ｍ平泳ぎ　　　　　　</t>
  </si>
  <si>
    <t>　５０ｍバタフライ　　　　</t>
  </si>
  <si>
    <t>２００ｍ自由形　　　　　　</t>
  </si>
  <si>
    <t>２００ｍ背泳ぎ　　　　　　</t>
  </si>
  <si>
    <t>２００ｍ平泳ぎ　　　　　　</t>
  </si>
  <si>
    <t>２００ｍバタフライ　　　　</t>
  </si>
  <si>
    <t>２００ｍ個人メドレー　　　</t>
  </si>
  <si>
    <t>１００ｍ自由形　　　　　　</t>
  </si>
  <si>
    <t>１００ｍ背泳ぎ　　　　　　</t>
  </si>
  <si>
    <t>１００ｍ平泳ぎ　　　　　　</t>
  </si>
  <si>
    <t>１００ｍバタフライ　　　　</t>
  </si>
  <si>
    <t>２００ｍフリーリレー</t>
  </si>
  <si>
    <t>Ｔ決勝</t>
  </si>
  <si>
    <t>メールアドレス（必ず記入）</t>
  </si>
  <si>
    <t>携帯番号</t>
  </si>
  <si>
    <t>ＥＤＣＢ</t>
  </si>
  <si>
    <t>プログラム代　　　　８００円</t>
  </si>
  <si>
    <t>1位･８点　2位・７点　3位・６点　4位・５点・・・・・・８位・１点　リレーは、倍点とします。</t>
  </si>
  <si>
    <t>③第１位～３位にはメダル　第1位～第6位までに賞状を贈ります。</t>
  </si>
  <si>
    <t>クラブ参加費　　３，０００円</t>
  </si>
  <si>
    <r>
      <t>〒7</t>
    </r>
    <r>
      <rPr>
        <sz val="11"/>
        <rFont val="ＭＳ Ｐゴシック"/>
        <family val="3"/>
      </rPr>
      <t>90-0031</t>
    </r>
  </si>
  <si>
    <t>松山市雄郡2丁目9-33　石原スポーツクラブ内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</si>
  <si>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</si>
  <si>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</si>
  <si>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</si>
  <si>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</si>
  <si>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</si>
  <si>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>福島孝志</t>
  </si>
  <si>
    <t>090-9772-8930</t>
  </si>
  <si>
    <t xml:space="preserve">   得点については下記とし、団体得点を計算します。　</t>
  </si>
  <si>
    <t>役員資格</t>
  </si>
  <si>
    <t>有　・　無</t>
  </si>
  <si>
    <t>大会準備は前日に行います。前日19時半から協力できるクラブはお願いします。</t>
  </si>
  <si>
    <t>１５～１８歳（E）</t>
  </si>
  <si>
    <t>撮影許可証代</t>
  </si>
  <si>
    <t>円⑤</t>
  </si>
  <si>
    <t>合計①～⑤の合計金額</t>
  </si>
  <si>
    <t>マイクロバス駐車台数（停め置きのみ）</t>
  </si>
  <si>
    <t>台</t>
  </si>
  <si>
    <t>　</t>
  </si>
  <si>
    <t>　</t>
  </si>
  <si>
    <t>クラブ名</t>
  </si>
  <si>
    <t>選手氏名</t>
  </si>
  <si>
    <t>愛媛県スイミングクラブ協会競技水泳委員長　福島孝志</t>
  </si>
  <si>
    <t>愛媛県スイミングクラブ協会 競技水泳委員長　福島孝志</t>
  </si>
  <si>
    <t xml:space="preserve">クラブ対抗戦のため、訂正は年齢区分・エントリータイムのみとする。種目・距離の変更はできません。    
</t>
  </si>
  <si>
    <t>５０ｍ×８レーン　公認</t>
  </si>
  <si>
    <t>クラブ名を入力</t>
  </si>
  <si>
    <t>当日引率者名</t>
  </si>
  <si>
    <t>　　　　　　　○を移動させて下さい</t>
  </si>
  <si>
    <t>⑥グループ別男女優秀選手（資格級による）を表彰します。</t>
  </si>
  <si>
    <t>B・C・D・E・CSの5区分での選出とします。</t>
  </si>
  <si>
    <t>グループ別・男女別のタイムレース決勝とします。（女・男の順で行います）</t>
  </si>
  <si>
    <t>得点はB・C・D・E・CSの5区分で計算します。</t>
  </si>
  <si>
    <t>⑦最優秀選手（世界記録対比95％）を表彰します。</t>
  </si>
  <si>
    <t>20１9年度第35回愛媛県スイミングクラブ協会</t>
  </si>
  <si>
    <t>愛媛県スイミングクラブ協会加盟クラブの会員で2019年度日本水泳連盟選手</t>
  </si>
  <si>
    <t>第35回愛媛県スイミングクラブ対抗水泳競技大会</t>
  </si>
  <si>
    <t>各年齢区分の日本水泳連盟資格表　1級以上とします。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</si>
</sst>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h:mm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sz val="10"/>
      <name val="ＭＳ Ｐゴシック"/>
      <family val="3"/>
    </font>
    <font>
      <b/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9" fillId="0" borderId="0" xfId="43" applyFont="1" applyAlignment="1" applyProtection="1">
      <alignment/>
      <protection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90" fontId="13" fillId="0" borderId="0" xfId="0" applyNumberFormat="1" applyFont="1" applyAlignment="1">
      <alignment horizontal="right" vertical="center"/>
    </xf>
    <xf numFmtId="19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58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5" fillId="0" borderId="14" xfId="0" applyFont="1" applyBorder="1" applyAlignment="1">
      <alignment vertical="center"/>
    </xf>
    <xf numFmtId="38" fontId="15" fillId="0" borderId="14" xfId="49" applyFont="1" applyBorder="1" applyAlignment="1">
      <alignment vertical="center"/>
    </xf>
    <xf numFmtId="38" fontId="15" fillId="0" borderId="15" xfId="49" applyFont="1" applyBorder="1" applyAlignment="1">
      <alignment vertical="center"/>
    </xf>
    <xf numFmtId="0" fontId="15" fillId="0" borderId="15" xfId="0" applyFont="1" applyBorder="1" applyAlignment="1">
      <alignment vertical="center" shrinkToFit="1"/>
    </xf>
    <xf numFmtId="0" fontId="11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5" xfId="0" applyFont="1" applyBorder="1" applyAlignment="1">
      <alignment vertical="center"/>
    </xf>
    <xf numFmtId="58" fontId="19" fillId="0" borderId="0" xfId="0" applyNumberFormat="1" applyFon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5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/>
    </xf>
    <xf numFmtId="31" fontId="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15" fillId="0" borderId="16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26</xdr:row>
      <xdr:rowOff>142875</xdr:rowOff>
    </xdr:from>
    <xdr:to>
      <xdr:col>8</xdr:col>
      <xdr:colOff>476250</xdr:colOff>
      <xdr:row>27</xdr:row>
      <xdr:rowOff>285750</xdr:rowOff>
    </xdr:to>
    <xdr:sp>
      <xdr:nvSpPr>
        <xdr:cNvPr id="1" name="円/楕円 5"/>
        <xdr:cNvSpPr>
          <a:spLocks/>
        </xdr:cNvSpPr>
      </xdr:nvSpPr>
      <xdr:spPr>
        <a:xfrm>
          <a:off x="6286500" y="9039225"/>
          <a:ext cx="276225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" name="円/楕円 5"/>
        <xdr:cNvSpPr>
          <a:spLocks/>
        </xdr:cNvSpPr>
      </xdr:nvSpPr>
      <xdr:spPr>
        <a:xfrm>
          <a:off x="7419975" y="0"/>
          <a:ext cx="276225" cy="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0">
      <selection activeCell="L16" sqref="L16"/>
    </sheetView>
  </sheetViews>
  <sheetFormatPr defaultColWidth="9.00390625" defaultRowHeight="23.25" customHeight="1"/>
  <cols>
    <col min="1" max="1" width="3.625" style="2" customWidth="1"/>
    <col min="2" max="2" width="11.625" style="2" customWidth="1"/>
    <col min="3" max="3" width="2.50390625" style="2" customWidth="1"/>
    <col min="4" max="4" width="1.625" style="2" customWidth="1"/>
    <col min="5" max="6" width="10.125" style="2" customWidth="1"/>
    <col min="7" max="7" width="10.125" style="2" bestFit="1" customWidth="1"/>
    <col min="8" max="8" width="10.875" style="2" customWidth="1"/>
    <col min="9" max="9" width="10.00390625" style="2" customWidth="1"/>
    <col min="10" max="11" width="9.00390625" style="2" customWidth="1"/>
    <col min="12" max="12" width="9.375" style="2" customWidth="1"/>
    <col min="13" max="13" width="1.12109375" style="2" customWidth="1"/>
    <col min="14" max="16384" width="9.00390625" style="2" customWidth="1"/>
  </cols>
  <sheetData>
    <row r="1" spans="1:12" ht="30" customHeight="1">
      <c r="A1" s="81" t="s">
        <v>160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2.5" customHeight="1">
      <c r="A2" s="82" t="s">
        <v>61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3" ht="22.5" customHeight="1">
      <c r="A3" s="1">
        <v>1</v>
      </c>
      <c r="B3" s="5" t="s">
        <v>20</v>
      </c>
      <c r="C3" s="2" t="s">
        <v>14</v>
      </c>
    </row>
    <row r="4" spans="1:3" ht="22.5" customHeight="1">
      <c r="A4" s="1">
        <f>A3+1</f>
        <v>2</v>
      </c>
      <c r="B4" s="5" t="s">
        <v>21</v>
      </c>
      <c r="C4" s="2" t="s">
        <v>16</v>
      </c>
    </row>
    <row r="5" spans="1:3" ht="22.5" customHeight="1">
      <c r="A5" s="1">
        <f>A4+1</f>
        <v>3</v>
      </c>
      <c r="B5" s="5" t="s">
        <v>62</v>
      </c>
      <c r="C5" s="2" t="s">
        <v>63</v>
      </c>
    </row>
    <row r="6" spans="1:9" ht="22.5" customHeight="1">
      <c r="A6" s="1">
        <f>A5+1</f>
        <v>4</v>
      </c>
      <c r="B6" s="5" t="s">
        <v>22</v>
      </c>
      <c r="C6" s="83">
        <v>43786</v>
      </c>
      <c r="D6" s="83"/>
      <c r="E6" s="83"/>
      <c r="F6" s="83"/>
      <c r="G6" s="27">
        <f>WEEKDAY(C6)</f>
        <v>1</v>
      </c>
      <c r="H6" s="2" t="s">
        <v>87</v>
      </c>
      <c r="I6" s="48">
        <v>0.3541666666666667</v>
      </c>
    </row>
    <row r="7" spans="1:7" ht="22.5" customHeight="1">
      <c r="A7" s="1">
        <f>A6+1</f>
        <v>5</v>
      </c>
      <c r="B7" s="5" t="s">
        <v>23</v>
      </c>
      <c r="C7" s="2" t="s">
        <v>64</v>
      </c>
      <c r="G7" s="2" t="s">
        <v>151</v>
      </c>
    </row>
    <row r="8" spans="1:8" ht="22.5" customHeight="1">
      <c r="A8" s="1"/>
      <c r="D8" s="2" t="s">
        <v>26</v>
      </c>
      <c r="H8" s="10" t="s">
        <v>65</v>
      </c>
    </row>
    <row r="9" spans="1:2" ht="22.5" customHeight="1">
      <c r="A9" s="1">
        <f>A7+1</f>
        <v>6</v>
      </c>
      <c r="B9" s="5" t="s">
        <v>10</v>
      </c>
    </row>
    <row r="10" spans="1:5" ht="22.5" customHeight="1">
      <c r="A10" s="12"/>
      <c r="B10" s="13" t="s">
        <v>66</v>
      </c>
      <c r="C10" s="3"/>
      <c r="D10" s="2" t="s">
        <v>17</v>
      </c>
      <c r="E10" s="2" t="s">
        <v>161</v>
      </c>
    </row>
    <row r="11" spans="1:5" ht="22.5" customHeight="1">
      <c r="A11" s="12"/>
      <c r="B11" s="13"/>
      <c r="C11" s="3"/>
      <c r="E11" s="2" t="s">
        <v>95</v>
      </c>
    </row>
    <row r="12" spans="1:5" ht="22.5" customHeight="1">
      <c r="A12" s="12"/>
      <c r="B12" s="15"/>
      <c r="D12" s="2" t="s">
        <v>17</v>
      </c>
      <c r="E12" s="2" t="s">
        <v>163</v>
      </c>
    </row>
    <row r="13" spans="1:5" ht="22.5" customHeight="1">
      <c r="A13" s="3"/>
      <c r="B13" s="13" t="s">
        <v>67</v>
      </c>
      <c r="D13" s="2" t="s">
        <v>17</v>
      </c>
      <c r="E13" s="2" t="s">
        <v>68</v>
      </c>
    </row>
    <row r="14" spans="1:7" ht="22.5" customHeight="1">
      <c r="A14" s="16"/>
      <c r="B14" s="17"/>
      <c r="D14" s="2" t="s">
        <v>17</v>
      </c>
      <c r="E14" s="84">
        <v>43786</v>
      </c>
      <c r="F14" s="84"/>
      <c r="G14" s="2" t="s">
        <v>94</v>
      </c>
    </row>
    <row r="15" spans="2:5" ht="22.5" customHeight="1">
      <c r="B15" s="13" t="s">
        <v>69</v>
      </c>
      <c r="D15" s="2" t="s">
        <v>17</v>
      </c>
      <c r="E15" s="2" t="s">
        <v>70</v>
      </c>
    </row>
    <row r="16" spans="2:5" ht="22.5" customHeight="1">
      <c r="B16" s="13"/>
      <c r="D16" s="2" t="s">
        <v>17</v>
      </c>
      <c r="E16" s="2" t="s">
        <v>25</v>
      </c>
    </row>
    <row r="17" spans="2:5" ht="20.25" customHeight="1">
      <c r="B17" s="13"/>
      <c r="D17" s="2" t="s">
        <v>17</v>
      </c>
      <c r="E17" s="2" t="s">
        <v>124</v>
      </c>
    </row>
    <row r="18" spans="2:5" ht="22.5" customHeight="1">
      <c r="B18" s="13"/>
      <c r="D18" s="2" t="s">
        <v>17</v>
      </c>
      <c r="E18" s="2" t="s">
        <v>121</v>
      </c>
    </row>
    <row r="19" spans="2:10" ht="20.25" customHeight="1">
      <c r="B19" s="13" t="s">
        <v>71</v>
      </c>
      <c r="E19" s="2" t="s">
        <v>27</v>
      </c>
      <c r="G19" s="18" t="s">
        <v>97</v>
      </c>
      <c r="H19" s="80">
        <v>43751</v>
      </c>
      <c r="I19" s="80"/>
      <c r="J19" s="27">
        <f>WEEKDAY(H19)</f>
        <v>1</v>
      </c>
    </row>
    <row r="20" spans="1:10" ht="20.25" customHeight="1">
      <c r="A20" s="13"/>
      <c r="G20" s="53" t="s">
        <v>98</v>
      </c>
      <c r="H20" s="80">
        <v>43751</v>
      </c>
      <c r="I20" s="80"/>
      <c r="J20" s="27">
        <f>WEEKDAY(H20)</f>
        <v>1</v>
      </c>
    </row>
    <row r="21" spans="1:12" ht="20.25" customHeight="1">
      <c r="A21" s="13"/>
      <c r="E21" s="77" t="s">
        <v>150</v>
      </c>
      <c r="F21" s="78"/>
      <c r="G21" s="78"/>
      <c r="H21" s="78"/>
      <c r="I21" s="78"/>
      <c r="J21" s="79"/>
      <c r="K21" s="79"/>
      <c r="L21" s="79"/>
    </row>
    <row r="22" spans="1:5" s="26" customFormat="1" ht="20.25" customHeight="1">
      <c r="A22" s="25"/>
      <c r="B22" s="13" t="s">
        <v>72</v>
      </c>
      <c r="D22" s="26" t="s">
        <v>17</v>
      </c>
      <c r="E22" s="26" t="s">
        <v>125</v>
      </c>
    </row>
    <row r="23" spans="2:5" ht="22.5" customHeight="1">
      <c r="B23" s="13"/>
      <c r="E23" s="2" t="s">
        <v>126</v>
      </c>
    </row>
    <row r="24" spans="2:11" ht="22.5" customHeight="1">
      <c r="B24" s="13"/>
      <c r="E24" s="49" t="s">
        <v>148</v>
      </c>
      <c r="F24" s="49"/>
      <c r="G24" s="49"/>
      <c r="H24" s="49"/>
      <c r="I24" s="49"/>
      <c r="J24" s="49"/>
      <c r="K24" s="49"/>
    </row>
    <row r="25" spans="1:7" s="26" customFormat="1" ht="20.25" customHeight="1">
      <c r="A25" s="25"/>
      <c r="E25" s="26" t="s">
        <v>73</v>
      </c>
      <c r="G25" s="28" t="s">
        <v>127</v>
      </c>
    </row>
    <row r="26" spans="2:5" ht="22.5" customHeight="1">
      <c r="B26" s="13" t="s">
        <v>74</v>
      </c>
      <c r="D26" s="2" t="s">
        <v>17</v>
      </c>
      <c r="E26" s="2" t="s">
        <v>128</v>
      </c>
    </row>
    <row r="27" spans="2:5" ht="22.5" customHeight="1">
      <c r="B27" s="13"/>
      <c r="E27" s="2" t="s">
        <v>149</v>
      </c>
    </row>
    <row r="28" spans="4:9" ht="22.5" customHeight="1">
      <c r="D28" s="26"/>
      <c r="E28" s="2" t="s">
        <v>24</v>
      </c>
      <c r="F28" s="26"/>
      <c r="G28" s="26"/>
      <c r="H28" s="26"/>
      <c r="I28" s="26"/>
    </row>
    <row r="29" spans="4:9" ht="22.5" customHeight="1">
      <c r="D29" s="26" t="s">
        <v>75</v>
      </c>
      <c r="E29" s="2" t="s">
        <v>92</v>
      </c>
      <c r="F29" s="26"/>
      <c r="G29" s="26"/>
      <c r="H29" s="26"/>
      <c r="I29" s="26"/>
    </row>
    <row r="30" spans="4:9" ht="22.5" customHeight="1">
      <c r="D30" s="26"/>
      <c r="E30" s="2" t="s">
        <v>93</v>
      </c>
      <c r="G30" s="26"/>
      <c r="H30" s="26"/>
      <c r="I30" s="26"/>
    </row>
    <row r="31" spans="1:7" ht="23.25" customHeight="1">
      <c r="A31" s="1">
        <f>A9+1</f>
        <v>7</v>
      </c>
      <c r="B31" s="5" t="s">
        <v>9</v>
      </c>
      <c r="D31" s="2" t="s">
        <v>75</v>
      </c>
      <c r="E31" s="2" t="s">
        <v>157</v>
      </c>
      <c r="G31" s="10"/>
    </row>
    <row r="32" ht="23.25" customHeight="1">
      <c r="D32" s="2" t="s">
        <v>134</v>
      </c>
    </row>
    <row r="33" ht="23.25" customHeight="1">
      <c r="E33" s="2" t="s">
        <v>122</v>
      </c>
    </row>
    <row r="34" ht="23.25" customHeight="1">
      <c r="E34" s="2" t="s">
        <v>158</v>
      </c>
    </row>
  </sheetData>
  <sheetProtection/>
  <mergeCells count="7">
    <mergeCell ref="E21:L21"/>
    <mergeCell ref="H20:I20"/>
    <mergeCell ref="A1:L1"/>
    <mergeCell ref="A2:L2"/>
    <mergeCell ref="H19:I19"/>
    <mergeCell ref="C6:F6"/>
    <mergeCell ref="E14:F14"/>
  </mergeCells>
  <printOptions/>
  <pageMargins left="0.3937007874015748" right="0" top="0.5905511811023623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31">
      <selection activeCell="N7" sqref="N7"/>
    </sheetView>
  </sheetViews>
  <sheetFormatPr defaultColWidth="9.00390625" defaultRowHeight="13.5"/>
  <cols>
    <col min="1" max="1" width="1.00390625" style="0" customWidth="1"/>
    <col min="2" max="2" width="4.75390625" style="0" bestFit="1" customWidth="1"/>
    <col min="3" max="3" width="12.75390625" style="0" customWidth="1"/>
    <col min="4" max="4" width="13.50390625" style="0" customWidth="1"/>
    <col min="5" max="5" width="11.125" style="0" customWidth="1"/>
    <col min="6" max="6" width="6.125" style="0" customWidth="1"/>
    <col min="7" max="7" width="8.125" style="0" customWidth="1"/>
    <col min="8" max="8" width="12.375" style="0" customWidth="1"/>
    <col min="9" max="9" width="19.375" style="0" customWidth="1"/>
    <col min="10" max="10" width="6.125" style="0" customWidth="1"/>
    <col min="11" max="11" width="0.6171875" style="0" customWidth="1"/>
  </cols>
  <sheetData>
    <row r="1" spans="2:20" s="2" customFormat="1" ht="22.5" customHeight="1">
      <c r="B1" s="1">
        <v>8</v>
      </c>
      <c r="C1" s="5" t="s">
        <v>19</v>
      </c>
      <c r="D1" s="2" t="s">
        <v>29</v>
      </c>
      <c r="L1" s="11"/>
      <c r="M1" s="11"/>
      <c r="N1" s="11"/>
      <c r="O1" s="11"/>
      <c r="P1" s="24"/>
      <c r="Q1" s="11"/>
      <c r="R1" s="11"/>
      <c r="S1" s="11"/>
      <c r="T1" s="11"/>
    </row>
    <row r="2" spans="4:20" s="2" customFormat="1" ht="22.5" customHeight="1">
      <c r="D2" s="2" t="s">
        <v>99</v>
      </c>
      <c r="L2" s="11"/>
      <c r="M2" s="11"/>
      <c r="N2" s="11"/>
      <c r="O2" s="11"/>
      <c r="P2" s="24"/>
      <c r="Q2" s="11"/>
      <c r="R2" s="11"/>
      <c r="S2" s="11"/>
      <c r="T2" s="11"/>
    </row>
    <row r="3" spans="4:20" s="2" customFormat="1" ht="22.5" customHeight="1">
      <c r="D3" s="2" t="s">
        <v>123</v>
      </c>
      <c r="L3" s="11"/>
      <c r="M3" s="11"/>
      <c r="N3" s="11"/>
      <c r="O3" s="11"/>
      <c r="P3" s="11"/>
      <c r="Q3" s="23"/>
      <c r="R3" s="11"/>
      <c r="S3" s="11"/>
      <c r="T3" s="11"/>
    </row>
    <row r="4" spans="4:20" s="2" customFormat="1" ht="22.5" customHeight="1">
      <c r="D4" s="2" t="s">
        <v>28</v>
      </c>
      <c r="L4" s="11"/>
      <c r="M4" s="11"/>
      <c r="N4" s="11"/>
      <c r="O4" s="11"/>
      <c r="P4" s="11"/>
      <c r="Q4" s="23"/>
      <c r="R4" s="11"/>
      <c r="S4" s="11"/>
      <c r="T4" s="11"/>
    </row>
    <row r="5" spans="4:20" s="2" customFormat="1" ht="22.5" customHeight="1">
      <c r="D5" s="2" t="s">
        <v>155</v>
      </c>
      <c r="L5" s="11"/>
      <c r="M5" s="11"/>
      <c r="N5" s="11"/>
      <c r="O5" s="11"/>
      <c r="P5" s="11"/>
      <c r="Q5" s="23"/>
      <c r="R5" s="11"/>
      <c r="S5" s="11"/>
      <c r="T5" s="11"/>
    </row>
    <row r="6" spans="4:20" s="2" customFormat="1" ht="22.5" customHeight="1">
      <c r="D6" s="2" t="s">
        <v>144</v>
      </c>
      <c r="E6" s="2" t="s">
        <v>156</v>
      </c>
      <c r="L6" s="11"/>
      <c r="M6" s="11"/>
      <c r="N6" s="11"/>
      <c r="O6" s="11"/>
      <c r="P6" s="11"/>
      <c r="Q6" s="23"/>
      <c r="R6" s="11"/>
      <c r="S6" s="11"/>
      <c r="T6" s="11"/>
    </row>
    <row r="7" spans="4:20" s="2" customFormat="1" ht="22.5" customHeight="1">
      <c r="D7" s="2" t="s">
        <v>159</v>
      </c>
      <c r="L7" s="11"/>
      <c r="M7" s="11"/>
      <c r="N7" s="11"/>
      <c r="O7" s="11"/>
      <c r="P7" s="11"/>
      <c r="Q7" s="23"/>
      <c r="R7" s="11"/>
      <c r="S7" s="11"/>
      <c r="T7" s="11"/>
    </row>
    <row r="8" spans="1:9" ht="18.75">
      <c r="A8" s="1"/>
      <c r="B8" s="31">
        <v>9</v>
      </c>
      <c r="C8" s="21" t="s">
        <v>15</v>
      </c>
      <c r="D8" s="6"/>
      <c r="E8" s="2"/>
      <c r="F8" s="2"/>
      <c r="G8" s="3"/>
      <c r="H8" s="2"/>
      <c r="I8" s="2"/>
    </row>
    <row r="9" spans="1:11" ht="18.75">
      <c r="A9" s="4"/>
      <c r="B9" s="7"/>
      <c r="C9" s="8"/>
      <c r="D9" s="29" t="s">
        <v>76</v>
      </c>
      <c r="E9" s="97" t="s">
        <v>77</v>
      </c>
      <c r="F9" s="98"/>
      <c r="G9" s="96" t="s">
        <v>78</v>
      </c>
      <c r="H9" s="96"/>
      <c r="I9" s="29" t="s">
        <v>138</v>
      </c>
      <c r="K9" s="51"/>
    </row>
    <row r="10" spans="1:11" ht="15.75">
      <c r="A10" s="2"/>
      <c r="B10" s="92" t="s">
        <v>0</v>
      </c>
      <c r="C10" s="93"/>
      <c r="D10" s="22">
        <v>50</v>
      </c>
      <c r="E10" s="89" t="s">
        <v>1</v>
      </c>
      <c r="F10" s="90"/>
      <c r="G10" s="69" t="s">
        <v>88</v>
      </c>
      <c r="H10" s="70"/>
      <c r="I10" s="71" t="s">
        <v>2</v>
      </c>
      <c r="J10" s="50"/>
      <c r="K10" s="51"/>
    </row>
    <row r="11" spans="1:12" ht="15.75">
      <c r="A11" s="2"/>
      <c r="B11" s="92" t="s">
        <v>3</v>
      </c>
      <c r="C11" s="93"/>
      <c r="D11" s="22">
        <v>50</v>
      </c>
      <c r="E11" s="89" t="s">
        <v>4</v>
      </c>
      <c r="F11" s="90"/>
      <c r="G11" s="89" t="s">
        <v>89</v>
      </c>
      <c r="H11" s="90"/>
      <c r="I11" s="9" t="s">
        <v>89</v>
      </c>
      <c r="J11" s="52"/>
      <c r="K11" s="52"/>
      <c r="L11" s="51"/>
    </row>
    <row r="12" spans="1:11" ht="15.75">
      <c r="A12" s="2"/>
      <c r="B12" s="92" t="s">
        <v>5</v>
      </c>
      <c r="C12" s="93"/>
      <c r="D12" s="22">
        <v>50</v>
      </c>
      <c r="E12" s="89" t="s">
        <v>4</v>
      </c>
      <c r="F12" s="90"/>
      <c r="G12" s="89" t="s">
        <v>89</v>
      </c>
      <c r="H12" s="90"/>
      <c r="I12" s="9" t="s">
        <v>89</v>
      </c>
      <c r="K12" s="51"/>
    </row>
    <row r="13" spans="1:11" ht="15.75">
      <c r="A13" s="2"/>
      <c r="B13" s="92" t="s">
        <v>6</v>
      </c>
      <c r="C13" s="93"/>
      <c r="D13" s="22">
        <v>50</v>
      </c>
      <c r="E13" s="89" t="s">
        <v>4</v>
      </c>
      <c r="F13" s="90"/>
      <c r="G13" s="89" t="s">
        <v>89</v>
      </c>
      <c r="H13" s="90"/>
      <c r="I13" s="9" t="s">
        <v>89</v>
      </c>
      <c r="K13" s="51"/>
    </row>
    <row r="14" spans="1:11" ht="15.75">
      <c r="A14" s="2"/>
      <c r="B14" s="92" t="s">
        <v>7</v>
      </c>
      <c r="C14" s="93"/>
      <c r="D14" s="14">
        <v>200</v>
      </c>
      <c r="E14" s="94">
        <v>200</v>
      </c>
      <c r="F14" s="95"/>
      <c r="G14" s="89" t="s">
        <v>8</v>
      </c>
      <c r="H14" s="90"/>
      <c r="I14" s="9" t="s">
        <v>8</v>
      </c>
      <c r="K14" s="51"/>
    </row>
    <row r="15" spans="1:11" ht="18.75">
      <c r="A15" s="2"/>
      <c r="B15" s="91" t="s">
        <v>79</v>
      </c>
      <c r="C15" s="91"/>
      <c r="D15" s="30" t="s">
        <v>80</v>
      </c>
      <c r="E15" s="87" t="s">
        <v>80</v>
      </c>
      <c r="F15" s="88"/>
      <c r="G15" s="87" t="s">
        <v>80</v>
      </c>
      <c r="H15" s="88"/>
      <c r="I15" s="30" t="s">
        <v>80</v>
      </c>
      <c r="K15" s="51"/>
    </row>
    <row r="16" spans="1:11" ht="18.75">
      <c r="A16" s="2"/>
      <c r="B16" s="91" t="s">
        <v>81</v>
      </c>
      <c r="C16" s="91"/>
      <c r="D16" s="30" t="s">
        <v>80</v>
      </c>
      <c r="E16" s="87" t="s">
        <v>80</v>
      </c>
      <c r="F16" s="88"/>
      <c r="G16" s="87" t="s">
        <v>80</v>
      </c>
      <c r="H16" s="88"/>
      <c r="I16" s="30" t="s">
        <v>80</v>
      </c>
      <c r="K16" s="51"/>
    </row>
    <row r="17" spans="1:9" ht="14.25">
      <c r="A17" s="2"/>
      <c r="B17" s="2"/>
      <c r="C17" s="2"/>
      <c r="D17" s="2"/>
      <c r="E17" s="2"/>
      <c r="F17" s="2"/>
      <c r="G17" s="3"/>
      <c r="H17" s="2"/>
      <c r="I17" s="2"/>
    </row>
    <row r="18" spans="1:9" ht="14.25">
      <c r="A18" s="2"/>
      <c r="B18" s="2"/>
      <c r="C18" s="2"/>
      <c r="D18" s="2"/>
      <c r="E18" s="2"/>
      <c r="F18" s="2"/>
      <c r="G18" s="3"/>
      <c r="H18" s="2"/>
      <c r="I18" s="2"/>
    </row>
    <row r="19" spans="1:10" ht="15.75">
      <c r="A19" s="2"/>
      <c r="B19" s="10">
        <v>1</v>
      </c>
      <c r="C19" s="18" t="s">
        <v>120</v>
      </c>
      <c r="D19" s="2" t="s">
        <v>82</v>
      </c>
      <c r="E19" s="2"/>
      <c r="F19" s="2" t="s">
        <v>117</v>
      </c>
      <c r="G19" s="19"/>
      <c r="H19" s="18"/>
      <c r="I19" s="2"/>
      <c r="J19" s="2"/>
    </row>
    <row r="20" spans="1:10" ht="15.75">
      <c r="A20" s="2"/>
      <c r="B20" s="10">
        <v>2</v>
      </c>
      <c r="C20" s="18" t="s">
        <v>11</v>
      </c>
      <c r="D20" s="2" t="s">
        <v>101</v>
      </c>
      <c r="F20" s="2" t="s">
        <v>117</v>
      </c>
      <c r="G20" s="19"/>
      <c r="H20" s="18"/>
      <c r="I20" s="2"/>
      <c r="J20" s="2"/>
    </row>
    <row r="21" spans="1:10" ht="15.75">
      <c r="A21" s="2"/>
      <c r="B21" s="10">
        <v>3</v>
      </c>
      <c r="C21" s="18" t="s">
        <v>11</v>
      </c>
      <c r="D21" s="2" t="s">
        <v>102</v>
      </c>
      <c r="F21" s="2" t="s">
        <v>117</v>
      </c>
      <c r="G21" s="19"/>
      <c r="H21" s="18"/>
      <c r="I21" s="2"/>
      <c r="J21" s="2"/>
    </row>
    <row r="22" spans="1:10" ht="15.75">
      <c r="A22" s="2"/>
      <c r="B22" s="10">
        <v>4</v>
      </c>
      <c r="C22" s="18" t="s">
        <v>85</v>
      </c>
      <c r="D22" s="2" t="s">
        <v>103</v>
      </c>
      <c r="F22" s="2" t="s">
        <v>117</v>
      </c>
      <c r="G22" s="19"/>
      <c r="H22" s="18"/>
      <c r="I22" s="2"/>
      <c r="J22" s="2"/>
    </row>
    <row r="23" spans="1:10" ht="15.75">
      <c r="A23" s="2"/>
      <c r="B23" s="10">
        <v>5</v>
      </c>
      <c r="C23" s="18" t="s">
        <v>90</v>
      </c>
      <c r="D23" s="2" t="s">
        <v>104</v>
      </c>
      <c r="F23" s="2" t="s">
        <v>117</v>
      </c>
      <c r="G23" s="19"/>
      <c r="H23" s="18"/>
      <c r="I23" s="2"/>
      <c r="J23" s="2"/>
    </row>
    <row r="24" spans="1:10" ht="15.75">
      <c r="A24" s="2"/>
      <c r="B24" s="54">
        <v>6</v>
      </c>
      <c r="C24" s="18" t="s">
        <v>90</v>
      </c>
      <c r="D24" s="2" t="s">
        <v>105</v>
      </c>
      <c r="F24" s="2" t="s">
        <v>117</v>
      </c>
      <c r="G24" s="19"/>
      <c r="H24" s="18"/>
      <c r="I24" s="49"/>
      <c r="J24" s="2"/>
    </row>
    <row r="25" spans="1:10" ht="15.75">
      <c r="A25" s="2"/>
      <c r="B25" s="10">
        <v>7</v>
      </c>
      <c r="C25" s="18" t="s">
        <v>90</v>
      </c>
      <c r="D25" s="49" t="s">
        <v>106</v>
      </c>
      <c r="F25" s="2" t="s">
        <v>117</v>
      </c>
      <c r="G25" s="19"/>
      <c r="H25" s="18"/>
      <c r="I25" s="2"/>
      <c r="J25" s="2"/>
    </row>
    <row r="26" spans="1:10" ht="15.75">
      <c r="A26" s="2"/>
      <c r="B26" s="10">
        <v>8</v>
      </c>
      <c r="C26" s="18" t="s">
        <v>12</v>
      </c>
      <c r="D26" s="2" t="s">
        <v>107</v>
      </c>
      <c r="F26" s="2" t="s">
        <v>117</v>
      </c>
      <c r="G26" s="19"/>
      <c r="H26" s="18"/>
      <c r="I26" s="2"/>
      <c r="J26" s="2"/>
    </row>
    <row r="27" spans="1:10" ht="15.75">
      <c r="A27" s="2"/>
      <c r="B27" s="10">
        <v>9</v>
      </c>
      <c r="C27" s="18" t="s">
        <v>11</v>
      </c>
      <c r="D27" s="2" t="s">
        <v>108</v>
      </c>
      <c r="F27" s="2" t="s">
        <v>117</v>
      </c>
      <c r="G27" s="19"/>
      <c r="H27" s="18"/>
      <c r="I27" s="2"/>
      <c r="J27" s="2"/>
    </row>
    <row r="28" spans="1:10" ht="15.75">
      <c r="A28" s="2"/>
      <c r="B28" s="10">
        <v>10</v>
      </c>
      <c r="C28" s="18" t="s">
        <v>11</v>
      </c>
      <c r="D28" s="2" t="s">
        <v>109</v>
      </c>
      <c r="F28" s="2" t="s">
        <v>117</v>
      </c>
      <c r="G28" s="19"/>
      <c r="H28" s="18"/>
      <c r="I28" s="2"/>
      <c r="J28" s="2"/>
    </row>
    <row r="29" spans="1:10" ht="15.75">
      <c r="A29" s="2"/>
      <c r="B29" s="10">
        <v>11</v>
      </c>
      <c r="C29" s="18" t="s">
        <v>11</v>
      </c>
      <c r="D29" s="2" t="s">
        <v>110</v>
      </c>
      <c r="F29" s="2" t="s">
        <v>117</v>
      </c>
      <c r="G29" s="19"/>
      <c r="H29" s="18"/>
      <c r="I29" s="2"/>
      <c r="J29" s="2"/>
    </row>
    <row r="30" spans="1:10" ht="15.75">
      <c r="A30" s="2"/>
      <c r="B30" s="19">
        <v>12</v>
      </c>
      <c r="C30" s="18" t="s">
        <v>18</v>
      </c>
      <c r="D30" s="2" t="s">
        <v>111</v>
      </c>
      <c r="F30" s="2" t="s">
        <v>117</v>
      </c>
      <c r="G30" s="19"/>
      <c r="H30" s="18"/>
      <c r="I30" s="2"/>
      <c r="J30" s="2"/>
    </row>
    <row r="31" spans="1:10" ht="15.75">
      <c r="A31" s="2"/>
      <c r="B31" s="19">
        <v>13</v>
      </c>
      <c r="C31" s="18" t="s">
        <v>86</v>
      </c>
      <c r="D31" s="2" t="s">
        <v>112</v>
      </c>
      <c r="F31" s="2" t="s">
        <v>117</v>
      </c>
      <c r="G31" s="19"/>
      <c r="H31" s="18"/>
      <c r="I31" s="2"/>
      <c r="J31" s="2"/>
    </row>
    <row r="32" spans="1:10" ht="15.75">
      <c r="A32" s="2"/>
      <c r="B32" s="19">
        <v>14</v>
      </c>
      <c r="C32" s="18" t="s">
        <v>86</v>
      </c>
      <c r="D32" s="2" t="s">
        <v>113</v>
      </c>
      <c r="F32" s="2" t="s">
        <v>117</v>
      </c>
      <c r="G32" s="19"/>
      <c r="H32" s="18"/>
      <c r="I32" s="49"/>
      <c r="J32" s="2"/>
    </row>
    <row r="33" spans="1:10" ht="15.75">
      <c r="A33" s="2"/>
      <c r="B33" s="19">
        <v>15</v>
      </c>
      <c r="C33" s="18" t="s">
        <v>86</v>
      </c>
      <c r="D33" s="49" t="s">
        <v>114</v>
      </c>
      <c r="F33" s="2" t="s">
        <v>117</v>
      </c>
      <c r="G33" s="19"/>
      <c r="H33" s="18"/>
      <c r="I33" s="2"/>
      <c r="J33" s="2"/>
    </row>
    <row r="34" spans="1:7" ht="15.75">
      <c r="A34" s="2"/>
      <c r="B34" s="19">
        <v>16</v>
      </c>
      <c r="C34" s="18" t="s">
        <v>86</v>
      </c>
      <c r="D34" s="2" t="s">
        <v>115</v>
      </c>
      <c r="F34" s="2" t="s">
        <v>117</v>
      </c>
      <c r="G34" s="19"/>
    </row>
    <row r="35" spans="1:9" ht="15.75">
      <c r="A35" s="2"/>
      <c r="B35" s="19">
        <v>17</v>
      </c>
      <c r="C35" s="18" t="s">
        <v>100</v>
      </c>
      <c r="D35" s="85" t="s">
        <v>116</v>
      </c>
      <c r="E35" s="86"/>
      <c r="F35" s="2" t="s">
        <v>117</v>
      </c>
      <c r="G35" s="3"/>
      <c r="H35" s="2"/>
      <c r="I35" s="2"/>
    </row>
    <row r="36" spans="1:9" ht="14.25">
      <c r="A36" s="2"/>
      <c r="B36" s="2"/>
      <c r="C36" s="2"/>
      <c r="D36" s="2"/>
      <c r="E36" s="2"/>
      <c r="F36" s="2"/>
      <c r="G36" s="3"/>
      <c r="H36" s="2"/>
      <c r="I36" s="2"/>
    </row>
    <row r="37" spans="1:9" ht="18.75">
      <c r="A37" s="2"/>
      <c r="B37" s="1">
        <v>10</v>
      </c>
      <c r="C37" s="5" t="s">
        <v>13</v>
      </c>
      <c r="D37" s="2"/>
      <c r="E37" s="2"/>
      <c r="F37" s="2"/>
      <c r="G37" s="3"/>
      <c r="H37" s="2"/>
      <c r="I37" s="2"/>
    </row>
    <row r="38" spans="1:9" ht="18.75">
      <c r="A38" s="2"/>
      <c r="B38" s="20"/>
      <c r="C38" s="5" t="s">
        <v>137</v>
      </c>
      <c r="D38" s="2"/>
      <c r="E38" s="2"/>
      <c r="F38" s="2"/>
      <c r="G38" s="2"/>
      <c r="H38" s="2"/>
      <c r="I38" s="2"/>
    </row>
    <row r="39" spans="1:9" ht="14.25">
      <c r="A39" s="2"/>
      <c r="B39" s="2"/>
      <c r="C39" s="2" t="s">
        <v>91</v>
      </c>
      <c r="D39" s="2"/>
      <c r="E39" s="2"/>
      <c r="F39" s="2"/>
      <c r="G39" s="2"/>
      <c r="H39" s="2"/>
      <c r="I39" s="2"/>
    </row>
    <row r="40" spans="1:9" ht="14.25">
      <c r="A40" s="2"/>
      <c r="B40" s="2"/>
      <c r="C40" s="2"/>
      <c r="D40" s="2"/>
      <c r="E40" s="2"/>
      <c r="F40" s="2"/>
      <c r="G40" s="3"/>
      <c r="H40" s="2"/>
      <c r="I40" s="2"/>
    </row>
    <row r="41" spans="1:9" ht="14.25">
      <c r="A41" s="2"/>
      <c r="B41" s="2"/>
      <c r="C41" s="2"/>
      <c r="E41" s="2"/>
      <c r="F41" s="2"/>
      <c r="G41" s="3"/>
      <c r="H41" s="2"/>
      <c r="I41" s="2"/>
    </row>
    <row r="42" spans="1:9" ht="14.25">
      <c r="A42" s="2"/>
      <c r="B42" s="2"/>
      <c r="D42" s="56" t="s">
        <v>129</v>
      </c>
      <c r="E42" s="5" t="s">
        <v>130</v>
      </c>
      <c r="F42" s="5"/>
      <c r="G42" s="3"/>
      <c r="H42" s="2"/>
      <c r="I42" s="2"/>
    </row>
    <row r="43" spans="1:9" ht="14.25">
      <c r="A43" s="2"/>
      <c r="B43" s="2"/>
      <c r="C43" s="2"/>
      <c r="D43" s="2"/>
      <c r="E43" s="5" t="s">
        <v>131</v>
      </c>
      <c r="F43" s="5"/>
      <c r="G43" s="3"/>
      <c r="H43" s="2"/>
      <c r="I43" s="2"/>
    </row>
    <row r="44" spans="1:9" ht="14.25">
      <c r="A44" s="2"/>
      <c r="B44" s="2"/>
      <c r="C44" s="2"/>
      <c r="D44" t="s">
        <v>132</v>
      </c>
      <c r="E44" s="2" t="s">
        <v>119</v>
      </c>
      <c r="F44" s="5" t="s">
        <v>133</v>
      </c>
      <c r="G44" s="3"/>
      <c r="H44" s="2"/>
      <c r="I44" s="2"/>
    </row>
    <row r="45" spans="2:9" ht="14.25">
      <c r="B45" s="2"/>
      <c r="C45" s="2"/>
      <c r="D45" s="2"/>
      <c r="E45" s="2"/>
      <c r="F45" s="2"/>
      <c r="H45" s="2"/>
      <c r="I45" s="2"/>
    </row>
    <row r="46" spans="2:6" ht="14.25">
      <c r="B46" s="2"/>
      <c r="C46" s="2"/>
      <c r="D46" s="2"/>
      <c r="E46" s="2"/>
      <c r="F46" s="2"/>
    </row>
    <row r="47" spans="2:6" ht="14.25">
      <c r="B47" s="2"/>
      <c r="C47" s="2"/>
      <c r="D47" s="2"/>
      <c r="E47" s="2"/>
      <c r="F47" s="2"/>
    </row>
    <row r="48" spans="2:6" ht="14.25">
      <c r="B48" s="2"/>
      <c r="C48" s="2"/>
      <c r="D48" s="2"/>
      <c r="E48" s="2"/>
      <c r="F48" s="2"/>
    </row>
    <row r="49" spans="2:6" ht="14.25">
      <c r="B49" s="2"/>
      <c r="C49" s="2"/>
      <c r="D49" s="2"/>
      <c r="E49" s="2"/>
      <c r="F49" s="2"/>
    </row>
  </sheetData>
  <sheetProtection/>
  <mergeCells count="23">
    <mergeCell ref="B13:C13"/>
    <mergeCell ref="G9:H9"/>
    <mergeCell ref="B10:C10"/>
    <mergeCell ref="B11:C11"/>
    <mergeCell ref="B12:C12"/>
    <mergeCell ref="E9:F9"/>
    <mergeCell ref="E10:F10"/>
    <mergeCell ref="E11:F11"/>
    <mergeCell ref="E12:F12"/>
    <mergeCell ref="E13:F13"/>
    <mergeCell ref="B16:C16"/>
    <mergeCell ref="B14:C14"/>
    <mergeCell ref="B15:C15"/>
    <mergeCell ref="E15:F15"/>
    <mergeCell ref="E16:F16"/>
    <mergeCell ref="E14:F14"/>
    <mergeCell ref="D35:E35"/>
    <mergeCell ref="G15:H15"/>
    <mergeCell ref="G16:H16"/>
    <mergeCell ref="G11:H11"/>
    <mergeCell ref="G12:H12"/>
    <mergeCell ref="G13:H13"/>
    <mergeCell ref="G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Zeros="0" zoomScalePageLayoutView="0" workbookViewId="0" topLeftCell="A19">
      <selection activeCell="F18" sqref="F18"/>
    </sheetView>
  </sheetViews>
  <sheetFormatPr defaultColWidth="9.00390625" defaultRowHeight="13.5"/>
  <cols>
    <col min="1" max="1" width="8.375" style="32" customWidth="1"/>
    <col min="2" max="2" width="13.50390625" style="32" customWidth="1"/>
    <col min="3" max="3" width="8.375" style="32" customWidth="1"/>
    <col min="4" max="4" width="10.75390625" style="32" customWidth="1"/>
    <col min="5" max="6" width="8.375" style="32" customWidth="1"/>
    <col min="7" max="7" width="11.375" style="32" customWidth="1"/>
    <col min="8" max="8" width="10.75390625" style="32" customWidth="1"/>
    <col min="9" max="9" width="9.625" style="32" customWidth="1"/>
    <col min="10" max="10" width="8.375" style="32" customWidth="1"/>
    <col min="11" max="12" width="7.125" style="32" customWidth="1"/>
    <col min="13" max="16384" width="9.00390625" style="32" customWidth="1"/>
  </cols>
  <sheetData>
    <row r="1" spans="4:7" ht="27" customHeight="1">
      <c r="D1" s="102" t="s">
        <v>30</v>
      </c>
      <c r="E1" s="103"/>
      <c r="F1" s="103"/>
      <c r="G1" s="104"/>
    </row>
    <row r="2" spans="1:3" ht="15" customHeight="1">
      <c r="A2" s="33"/>
      <c r="C2" s="34"/>
    </row>
    <row r="3" spans="1:9" ht="34.5" customHeight="1">
      <c r="A3" s="35" t="s">
        <v>31</v>
      </c>
      <c r="B3" s="36"/>
      <c r="C3" s="105" t="s">
        <v>162</v>
      </c>
      <c r="D3" s="106"/>
      <c r="E3" s="106"/>
      <c r="F3" s="106"/>
      <c r="G3" s="106"/>
      <c r="H3" s="106"/>
      <c r="I3" s="106"/>
    </row>
    <row r="4" spans="1:9" ht="34.5" customHeight="1">
      <c r="A4" s="37" t="s">
        <v>32</v>
      </c>
      <c r="B4" s="38"/>
      <c r="C4" s="38"/>
      <c r="D4" s="37"/>
      <c r="E4" s="38"/>
      <c r="F4" s="38"/>
      <c r="G4" s="38"/>
      <c r="H4" s="39"/>
      <c r="I4" s="38"/>
    </row>
    <row r="5" spans="1:9" ht="34.5" customHeight="1">
      <c r="A5" s="37" t="s">
        <v>33</v>
      </c>
      <c r="B5" s="38"/>
      <c r="C5" s="38"/>
      <c r="D5" s="37"/>
      <c r="E5" s="38"/>
      <c r="F5" s="38"/>
      <c r="G5" s="38"/>
      <c r="H5" s="38"/>
      <c r="I5" s="40"/>
    </row>
    <row r="6" spans="1:9" ht="34.5" customHeight="1">
      <c r="A6" s="37" t="s">
        <v>34</v>
      </c>
      <c r="B6" s="38"/>
      <c r="C6" s="38"/>
      <c r="D6" s="37"/>
      <c r="E6" s="38"/>
      <c r="F6" s="38"/>
      <c r="G6" s="38"/>
      <c r="H6" s="38"/>
      <c r="I6" s="40" t="s">
        <v>35</v>
      </c>
    </row>
    <row r="7" spans="1:9" ht="34.5" customHeight="1">
      <c r="A7" s="55" t="s">
        <v>118</v>
      </c>
      <c r="B7" s="38"/>
      <c r="C7" s="38"/>
      <c r="D7" s="37"/>
      <c r="E7" s="38"/>
      <c r="F7" s="38"/>
      <c r="G7" s="38"/>
      <c r="H7" s="38"/>
      <c r="I7" s="40"/>
    </row>
    <row r="8" ht="27" customHeight="1"/>
    <row r="9" ht="15" customHeight="1"/>
    <row r="10" spans="1:10" ht="27" customHeight="1">
      <c r="A10" s="33" t="s">
        <v>36</v>
      </c>
      <c r="C10" s="41"/>
      <c r="D10" s="41" t="s">
        <v>37</v>
      </c>
      <c r="E10" s="41"/>
      <c r="F10" s="41" t="s">
        <v>38</v>
      </c>
      <c r="G10" s="41"/>
      <c r="H10" s="41" t="s">
        <v>39</v>
      </c>
      <c r="I10" s="41"/>
      <c r="J10" s="41"/>
    </row>
    <row r="11" spans="1:10" ht="30" customHeight="1">
      <c r="A11" s="35" t="s">
        <v>40</v>
      </c>
      <c r="B11" s="36"/>
      <c r="C11" s="36"/>
      <c r="D11" s="57"/>
      <c r="E11" s="57" t="s">
        <v>41</v>
      </c>
      <c r="F11" s="57"/>
      <c r="G11" s="57" t="s">
        <v>41</v>
      </c>
      <c r="H11" s="57">
        <f>D11+F11</f>
        <v>0</v>
      </c>
      <c r="I11" s="57" t="s">
        <v>41</v>
      </c>
      <c r="J11" s="41"/>
    </row>
    <row r="12" spans="1:10" ht="30" customHeight="1">
      <c r="A12" s="37" t="s">
        <v>42</v>
      </c>
      <c r="B12" s="38"/>
      <c r="C12" s="38"/>
      <c r="D12" s="39">
        <v>0</v>
      </c>
      <c r="E12" s="39" t="s">
        <v>43</v>
      </c>
      <c r="F12" s="39">
        <v>0</v>
      </c>
      <c r="G12" s="39" t="s">
        <v>43</v>
      </c>
      <c r="H12" s="39">
        <f>D12+F12</f>
        <v>0</v>
      </c>
      <c r="I12" s="39" t="s">
        <v>43</v>
      </c>
      <c r="J12" s="41"/>
    </row>
    <row r="13" spans="1:10" ht="30" customHeight="1">
      <c r="A13" s="37" t="s">
        <v>44</v>
      </c>
      <c r="B13" s="38"/>
      <c r="C13" s="38"/>
      <c r="D13" s="39">
        <v>0</v>
      </c>
      <c r="E13" s="39" t="s">
        <v>43</v>
      </c>
      <c r="F13" s="39">
        <v>0</v>
      </c>
      <c r="G13" s="39" t="s">
        <v>43</v>
      </c>
      <c r="H13" s="39">
        <f>D13+F13</f>
        <v>0</v>
      </c>
      <c r="I13" s="39" t="s">
        <v>43</v>
      </c>
      <c r="J13" s="41"/>
    </row>
    <row r="14" ht="15" customHeight="1"/>
    <row r="15" ht="27" customHeight="1">
      <c r="A15" s="33" t="s">
        <v>45</v>
      </c>
    </row>
    <row r="16" ht="15" customHeight="1">
      <c r="A16" s="33"/>
    </row>
    <row r="17" spans="1:9" ht="30" customHeight="1">
      <c r="A17" s="35" t="s">
        <v>42</v>
      </c>
      <c r="B17" s="36"/>
      <c r="C17" s="36"/>
      <c r="D17" s="58">
        <v>1000</v>
      </c>
      <c r="E17" s="57" t="s">
        <v>46</v>
      </c>
      <c r="F17" s="57">
        <f>H12</f>
        <v>0</v>
      </c>
      <c r="G17" s="57" t="s">
        <v>47</v>
      </c>
      <c r="H17" s="58">
        <f>D17*F17</f>
        <v>0</v>
      </c>
      <c r="I17" s="57" t="s">
        <v>48</v>
      </c>
    </row>
    <row r="18" spans="1:9" ht="30" customHeight="1">
      <c r="A18" s="37" t="s">
        <v>44</v>
      </c>
      <c r="B18" s="38"/>
      <c r="C18" s="38"/>
      <c r="D18" s="59">
        <v>2000</v>
      </c>
      <c r="E18" s="39" t="s">
        <v>46</v>
      </c>
      <c r="F18" s="39">
        <f>H13</f>
        <v>0</v>
      </c>
      <c r="G18" s="39" t="s">
        <v>47</v>
      </c>
      <c r="H18" s="59">
        <f>D18*F18</f>
        <v>0</v>
      </c>
      <c r="I18" s="39" t="s">
        <v>49</v>
      </c>
    </row>
    <row r="19" spans="1:9" ht="30" customHeight="1">
      <c r="A19" s="37" t="s">
        <v>96</v>
      </c>
      <c r="B19" s="38"/>
      <c r="C19" s="38"/>
      <c r="D19" s="59">
        <v>3000</v>
      </c>
      <c r="E19" s="39" t="s">
        <v>46</v>
      </c>
      <c r="F19" s="39" t="s">
        <v>144</v>
      </c>
      <c r="G19" s="60" t="s">
        <v>83</v>
      </c>
      <c r="H19" s="59">
        <v>3000</v>
      </c>
      <c r="I19" s="39" t="s">
        <v>50</v>
      </c>
    </row>
    <row r="20" spans="1:9" ht="30" customHeight="1">
      <c r="A20" s="37" t="s">
        <v>52</v>
      </c>
      <c r="B20" s="38"/>
      <c r="C20" s="38"/>
      <c r="D20" s="39">
        <v>800</v>
      </c>
      <c r="E20" s="39" t="s">
        <v>46</v>
      </c>
      <c r="F20" s="39">
        <v>0</v>
      </c>
      <c r="G20" s="39" t="s">
        <v>84</v>
      </c>
      <c r="H20" s="59">
        <f>D20*F20</f>
        <v>0</v>
      </c>
      <c r="I20" s="39" t="s">
        <v>51</v>
      </c>
    </row>
    <row r="21" spans="1:9" ht="27" customHeight="1">
      <c r="A21" s="100" t="s">
        <v>139</v>
      </c>
      <c r="B21" s="100"/>
      <c r="C21" s="38"/>
      <c r="D21" s="39">
        <v>100</v>
      </c>
      <c r="E21" s="39" t="s">
        <v>46</v>
      </c>
      <c r="F21" s="39">
        <v>0</v>
      </c>
      <c r="G21" s="39" t="s">
        <v>84</v>
      </c>
      <c r="H21" s="59">
        <f>F21*100</f>
        <v>0</v>
      </c>
      <c r="I21" s="39" t="s">
        <v>140</v>
      </c>
    </row>
    <row r="22" spans="1:9" ht="27" customHeight="1" thickBot="1">
      <c r="A22" s="42" t="s">
        <v>141</v>
      </c>
      <c r="B22" s="43"/>
      <c r="C22" s="43"/>
      <c r="D22" s="43"/>
      <c r="E22" s="43"/>
      <c r="F22" s="43"/>
      <c r="G22" s="107">
        <f>H17+H18+H19+H20+H21</f>
        <v>3000</v>
      </c>
      <c r="H22" s="107"/>
      <c r="I22" s="44" t="s">
        <v>53</v>
      </c>
    </row>
    <row r="23" ht="27" customHeight="1"/>
    <row r="24" spans="1:8" ht="27" customHeight="1" thickBot="1">
      <c r="A24" s="33" t="s">
        <v>54</v>
      </c>
      <c r="C24" s="107">
        <f>G22</f>
        <v>3000</v>
      </c>
      <c r="D24" s="107"/>
      <c r="E24" s="33" t="s">
        <v>55</v>
      </c>
      <c r="F24" s="45"/>
      <c r="G24" s="46" t="s">
        <v>56</v>
      </c>
      <c r="H24" s="47" t="s">
        <v>57</v>
      </c>
    </row>
    <row r="25" spans="1:7" ht="15" customHeight="1">
      <c r="A25" s="33"/>
      <c r="E25" s="33"/>
      <c r="F25" s="47"/>
      <c r="G25" s="47"/>
    </row>
    <row r="26" spans="1:7" ht="27" customHeight="1">
      <c r="A26" s="35"/>
      <c r="B26" s="35"/>
      <c r="C26" s="33" t="s">
        <v>58</v>
      </c>
      <c r="D26" s="35"/>
      <c r="E26" s="35"/>
      <c r="F26" s="33" t="s">
        <v>59</v>
      </c>
      <c r="G26" s="33"/>
    </row>
    <row r="27" spans="2:9" ht="15" customHeight="1">
      <c r="B27" s="33"/>
      <c r="C27" s="33"/>
      <c r="D27" s="33"/>
      <c r="E27" s="33"/>
      <c r="F27" s="33"/>
      <c r="G27" s="108" t="s">
        <v>154</v>
      </c>
      <c r="H27" s="109"/>
      <c r="I27" s="109"/>
    </row>
    <row r="28" spans="2:9" ht="27" customHeight="1">
      <c r="B28" s="35" t="s">
        <v>60</v>
      </c>
      <c r="C28" s="35"/>
      <c r="D28" s="110"/>
      <c r="E28" s="111"/>
      <c r="F28" s="111"/>
      <c r="G28" s="111"/>
      <c r="H28" s="61" t="s">
        <v>135</v>
      </c>
      <c r="I28" s="61" t="s">
        <v>136</v>
      </c>
    </row>
    <row r="29" spans="1:9" ht="27" customHeight="1">
      <c r="A29" s="34" t="s">
        <v>153</v>
      </c>
      <c r="B29" s="72"/>
      <c r="C29" s="37"/>
      <c r="D29" s="37"/>
      <c r="E29" s="74" t="s">
        <v>119</v>
      </c>
      <c r="F29" s="73"/>
      <c r="G29" s="75"/>
      <c r="H29" s="76"/>
      <c r="I29" s="76"/>
    </row>
    <row r="31" spans="1:9" ht="27" customHeight="1">
      <c r="A31" s="99" t="s">
        <v>142</v>
      </c>
      <c r="B31" s="100"/>
      <c r="C31" s="100"/>
      <c r="D31" s="100"/>
      <c r="E31" s="100"/>
      <c r="F31" s="100"/>
      <c r="G31" s="101"/>
      <c r="H31" s="62"/>
      <c r="I31" s="63" t="s">
        <v>143</v>
      </c>
    </row>
  </sheetData>
  <sheetProtection/>
  <mergeCells count="8">
    <mergeCell ref="A31:G31"/>
    <mergeCell ref="A21:B21"/>
    <mergeCell ref="D1:G1"/>
    <mergeCell ref="C3:I3"/>
    <mergeCell ref="G22:H22"/>
    <mergeCell ref="C24:D24"/>
    <mergeCell ref="G27:I27"/>
    <mergeCell ref="D28:G28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22">
      <selection activeCell="N12" sqref="N12"/>
    </sheetView>
  </sheetViews>
  <sheetFormatPr defaultColWidth="9.00390625" defaultRowHeight="13.5"/>
  <cols>
    <col min="1" max="2" width="3.75390625" style="32" customWidth="1"/>
    <col min="3" max="3" width="23.75390625" style="32" customWidth="1"/>
    <col min="4" max="4" width="3.75390625" style="32" customWidth="1"/>
    <col min="5" max="5" width="23.75390625" style="32" customWidth="1"/>
    <col min="6" max="6" width="3.75390625" style="32" customWidth="1"/>
    <col min="7" max="7" width="23.75390625" style="32" customWidth="1"/>
    <col min="8" max="16384" width="9.00390625" style="32" customWidth="1"/>
  </cols>
  <sheetData>
    <row r="1" spans="2:7" ht="37.5" customHeight="1" thickBot="1">
      <c r="B1" s="32" t="s">
        <v>145</v>
      </c>
      <c r="C1" s="64" t="s">
        <v>146</v>
      </c>
      <c r="E1" s="112" t="s">
        <v>152</v>
      </c>
      <c r="F1" s="112"/>
      <c r="G1" s="112"/>
    </row>
    <row r="3" spans="2:7" ht="26.25" customHeight="1">
      <c r="B3" s="65"/>
      <c r="C3" s="66" t="s">
        <v>147</v>
      </c>
      <c r="D3" s="66"/>
      <c r="E3" s="66" t="s">
        <v>147</v>
      </c>
      <c r="F3" s="66"/>
      <c r="G3" s="66" t="s">
        <v>147</v>
      </c>
    </row>
    <row r="4" spans="2:7" ht="30" customHeight="1">
      <c r="B4" s="67">
        <v>1</v>
      </c>
      <c r="C4" s="67"/>
      <c r="D4" s="67">
        <v>26</v>
      </c>
      <c r="E4" s="67"/>
      <c r="F4" s="67">
        <v>51</v>
      </c>
      <c r="G4" s="68"/>
    </row>
    <row r="5" spans="2:7" ht="30" customHeight="1">
      <c r="B5" s="67">
        <v>2</v>
      </c>
      <c r="C5" s="67"/>
      <c r="D5" s="67">
        <v>27</v>
      </c>
      <c r="E5" s="67"/>
      <c r="F5" s="67">
        <v>52</v>
      </c>
      <c r="G5" s="68"/>
    </row>
    <row r="6" spans="2:7" ht="30" customHeight="1">
      <c r="B6" s="67">
        <v>3</v>
      </c>
      <c r="C6" s="67"/>
      <c r="D6" s="67">
        <v>28</v>
      </c>
      <c r="E6" s="67"/>
      <c r="F6" s="67">
        <v>53</v>
      </c>
      <c r="G6" s="68"/>
    </row>
    <row r="7" spans="2:7" ht="30" customHeight="1">
      <c r="B7" s="67">
        <v>4</v>
      </c>
      <c r="C7" s="67"/>
      <c r="D7" s="67">
        <v>29</v>
      </c>
      <c r="E7" s="67"/>
      <c r="F7" s="67">
        <v>54</v>
      </c>
      <c r="G7" s="68"/>
    </row>
    <row r="8" spans="2:7" ht="30" customHeight="1">
      <c r="B8" s="67">
        <v>5</v>
      </c>
      <c r="C8" s="67"/>
      <c r="D8" s="67">
        <v>30</v>
      </c>
      <c r="E8" s="67"/>
      <c r="F8" s="67">
        <v>55</v>
      </c>
      <c r="G8" s="68"/>
    </row>
    <row r="9" spans="2:7" ht="30" customHeight="1">
      <c r="B9" s="67">
        <v>6</v>
      </c>
      <c r="C9" s="67"/>
      <c r="D9" s="67">
        <v>31</v>
      </c>
      <c r="E9" s="67"/>
      <c r="F9" s="67">
        <v>56</v>
      </c>
      <c r="G9" s="68"/>
    </row>
    <row r="10" spans="2:7" ht="30" customHeight="1">
      <c r="B10" s="67">
        <v>7</v>
      </c>
      <c r="C10" s="67"/>
      <c r="D10" s="67">
        <v>32</v>
      </c>
      <c r="E10" s="67"/>
      <c r="F10" s="67">
        <v>57</v>
      </c>
      <c r="G10" s="68"/>
    </row>
    <row r="11" spans="2:7" ht="30" customHeight="1">
      <c r="B11" s="67">
        <v>8</v>
      </c>
      <c r="C11" s="67"/>
      <c r="D11" s="67">
        <v>33</v>
      </c>
      <c r="E11" s="67"/>
      <c r="F11" s="67">
        <v>58</v>
      </c>
      <c r="G11" s="68"/>
    </row>
    <row r="12" spans="2:7" ht="30" customHeight="1">
      <c r="B12" s="67">
        <v>9</v>
      </c>
      <c r="C12" s="67"/>
      <c r="D12" s="67">
        <v>34</v>
      </c>
      <c r="E12" s="67"/>
      <c r="F12" s="67">
        <v>59</v>
      </c>
      <c r="G12" s="68"/>
    </row>
    <row r="13" spans="2:7" ht="30" customHeight="1">
      <c r="B13" s="67">
        <v>10</v>
      </c>
      <c r="C13" s="67"/>
      <c r="D13" s="67">
        <v>35</v>
      </c>
      <c r="E13" s="67"/>
      <c r="F13" s="67">
        <v>60</v>
      </c>
      <c r="G13" s="68"/>
    </row>
    <row r="14" spans="2:7" ht="30" customHeight="1">
      <c r="B14" s="67">
        <v>11</v>
      </c>
      <c r="C14" s="67"/>
      <c r="D14" s="67">
        <v>36</v>
      </c>
      <c r="E14" s="67"/>
      <c r="F14" s="67">
        <v>61</v>
      </c>
      <c r="G14" s="68"/>
    </row>
    <row r="15" spans="2:7" ht="30" customHeight="1">
      <c r="B15" s="67">
        <v>12</v>
      </c>
      <c r="C15" s="67"/>
      <c r="D15" s="67">
        <v>37</v>
      </c>
      <c r="E15" s="67"/>
      <c r="F15" s="67">
        <v>62</v>
      </c>
      <c r="G15" s="68"/>
    </row>
    <row r="16" spans="2:7" ht="30" customHeight="1">
      <c r="B16" s="67">
        <v>13</v>
      </c>
      <c r="C16" s="67"/>
      <c r="D16" s="67">
        <v>38</v>
      </c>
      <c r="E16" s="67"/>
      <c r="F16" s="67">
        <v>63</v>
      </c>
      <c r="G16" s="68"/>
    </row>
    <row r="17" spans="2:7" ht="30" customHeight="1">
      <c r="B17" s="67">
        <v>14</v>
      </c>
      <c r="C17" s="67"/>
      <c r="D17" s="67">
        <v>39</v>
      </c>
      <c r="E17" s="67"/>
      <c r="F17" s="67">
        <v>64</v>
      </c>
      <c r="G17" s="68"/>
    </row>
    <row r="18" spans="2:7" ht="30" customHeight="1">
      <c r="B18" s="67">
        <v>15</v>
      </c>
      <c r="C18" s="67"/>
      <c r="D18" s="67">
        <v>40</v>
      </c>
      <c r="E18" s="67"/>
      <c r="F18" s="67">
        <v>65</v>
      </c>
      <c r="G18" s="68"/>
    </row>
    <row r="19" spans="2:7" ht="30" customHeight="1">
      <c r="B19" s="67">
        <v>16</v>
      </c>
      <c r="C19" s="67"/>
      <c r="D19" s="67">
        <v>41</v>
      </c>
      <c r="E19" s="67"/>
      <c r="F19" s="67">
        <v>66</v>
      </c>
      <c r="G19" s="68"/>
    </row>
    <row r="20" spans="2:7" ht="30" customHeight="1">
      <c r="B20" s="67">
        <v>17</v>
      </c>
      <c r="C20" s="67"/>
      <c r="D20" s="67">
        <v>42</v>
      </c>
      <c r="E20" s="67"/>
      <c r="F20" s="67">
        <v>67</v>
      </c>
      <c r="G20" s="68"/>
    </row>
    <row r="21" spans="2:7" ht="30" customHeight="1">
      <c r="B21" s="67">
        <v>18</v>
      </c>
      <c r="C21" s="67"/>
      <c r="D21" s="67">
        <v>43</v>
      </c>
      <c r="E21" s="67"/>
      <c r="F21" s="67">
        <v>68</v>
      </c>
      <c r="G21" s="68"/>
    </row>
    <row r="22" spans="2:7" ht="30" customHeight="1">
      <c r="B22" s="67">
        <v>19</v>
      </c>
      <c r="C22" s="67"/>
      <c r="D22" s="67">
        <v>44</v>
      </c>
      <c r="E22" s="67"/>
      <c r="F22" s="67">
        <v>69</v>
      </c>
      <c r="G22" s="68"/>
    </row>
    <row r="23" spans="2:7" ht="30" customHeight="1">
      <c r="B23" s="67">
        <v>20</v>
      </c>
      <c r="C23" s="67"/>
      <c r="D23" s="67">
        <v>45</v>
      </c>
      <c r="E23" s="67"/>
      <c r="F23" s="67">
        <v>70</v>
      </c>
      <c r="G23" s="68"/>
    </row>
    <row r="24" spans="2:7" ht="30" customHeight="1">
      <c r="B24" s="67">
        <v>21</v>
      </c>
      <c r="C24" s="67"/>
      <c r="D24" s="67">
        <v>46</v>
      </c>
      <c r="E24" s="67"/>
      <c r="F24" s="67">
        <v>71</v>
      </c>
      <c r="G24" s="68"/>
    </row>
    <row r="25" spans="2:7" ht="30" customHeight="1">
      <c r="B25" s="67">
        <v>22</v>
      </c>
      <c r="C25" s="67"/>
      <c r="D25" s="67">
        <v>47</v>
      </c>
      <c r="E25" s="67"/>
      <c r="F25" s="67">
        <v>72</v>
      </c>
      <c r="G25" s="68"/>
    </row>
    <row r="26" spans="2:7" ht="30" customHeight="1">
      <c r="B26" s="67">
        <v>23</v>
      </c>
      <c r="C26" s="67"/>
      <c r="D26" s="67">
        <v>48</v>
      </c>
      <c r="E26" s="67"/>
      <c r="F26" s="67">
        <v>73</v>
      </c>
      <c r="G26" s="68"/>
    </row>
    <row r="27" spans="2:7" ht="30" customHeight="1">
      <c r="B27" s="67">
        <v>24</v>
      </c>
      <c r="C27" s="67"/>
      <c r="D27" s="67">
        <v>49</v>
      </c>
      <c r="E27" s="67"/>
      <c r="F27" s="67">
        <v>74</v>
      </c>
      <c r="G27" s="68"/>
    </row>
    <row r="28" spans="2:7" ht="30" customHeight="1">
      <c r="B28" s="67">
        <v>25</v>
      </c>
      <c r="C28" s="67"/>
      <c r="D28" s="67">
        <v>50</v>
      </c>
      <c r="E28" s="67"/>
      <c r="F28" s="67">
        <v>75</v>
      </c>
      <c r="G28" s="68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fukushima</cp:lastModifiedBy>
  <cp:lastPrinted>2018-09-05T04:04:14Z</cp:lastPrinted>
  <dcterms:created xsi:type="dcterms:W3CDTF">1997-01-08T22:48:59Z</dcterms:created>
  <dcterms:modified xsi:type="dcterms:W3CDTF">2019-09-13T06:44:37Z</dcterms:modified>
  <cp:category/>
  <cp:version/>
  <cp:contentType/>
  <cp:contentStatus/>
</cp:coreProperties>
</file>