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20" windowHeight="8565" tabRatio="702" activeTab="0"/>
  </bookViews>
  <sheets>
    <sheet name="レーン" sheetId="1" r:id="rId1"/>
    <sheet name="使い方" sheetId="2" r:id="rId2"/>
    <sheet name="競技順" sheetId="3" state="hidden" r:id="rId3"/>
    <sheet name="選手番号" sheetId="4" state="hidden" r:id="rId4"/>
    <sheet name="チ-ム番号" sheetId="5" state="hidden" r:id="rId5"/>
    <sheet name="棄権届" sheetId="6" state="hidden" r:id="rId6"/>
    <sheet name="手書き棄権届 " sheetId="7" state="hidden" r:id="rId7"/>
  </sheets>
  <definedNames>
    <definedName name="_xlfn.IFERROR" hidden="1">#NAME?</definedName>
    <definedName name="_xlnm.Print_Area" localSheetId="0">'レーン'!$A$1:$N$1745</definedName>
    <definedName name="_xlnm.Print_Area" localSheetId="5">'棄権届'!$A$1:$AN$37</definedName>
    <definedName name="_xlnm.Print_Area" localSheetId="6">'手書き棄権届 '!$A$2:$AI$38</definedName>
    <definedName name="棄権用紙読込" localSheetId="4">'チ-ム番号'!$A$1:$G$199</definedName>
    <definedName name="棄権用紙読込" localSheetId="0">'レーン'!$A$1:$L$3049</definedName>
    <definedName name="棄権用紙読込" localSheetId="2">'競技順'!$A$1:$B$301</definedName>
    <definedName name="棄権用紙読込" localSheetId="3">'選手番号'!$C$1:$I$1501</definedName>
  </definedNames>
  <calcPr fullCalcOnLoad="1"/>
</workbook>
</file>

<file path=xl/sharedStrings.xml><?xml version="1.0" encoding="utf-8"?>
<sst xmlns="http://schemas.openxmlformats.org/spreadsheetml/2006/main" count="21390" uniqueCount="2079">
  <si>
    <t>組</t>
  </si>
  <si>
    <t>記載責任者</t>
  </si>
  <si>
    <t>（</t>
  </si>
  <si>
    <t>競技番号</t>
  </si>
  <si>
    <t>組</t>
  </si>
  <si>
    <t>種目</t>
  </si>
  <si>
    <t>性別</t>
  </si>
  <si>
    <t/>
  </si>
  <si>
    <t>チーム番号</t>
  </si>
  <si>
    <t>チーム名</t>
  </si>
  <si>
    <t>選手番号</t>
  </si>
  <si>
    <t>氏名</t>
  </si>
  <si>
    <t>水路</t>
  </si>
  <si>
    <t>男子</t>
  </si>
  <si>
    <t>女子</t>
  </si>
  <si>
    <t>棄権届出用紙</t>
  </si>
  <si>
    <t>ページ</t>
  </si>
  <si>
    <t>プロ№</t>
  </si>
  <si>
    <t>種　　　　　　目</t>
  </si>
  <si>
    <t>レーン</t>
  </si>
  <si>
    <t>氏　　　　名</t>
  </si>
  <si>
    <t>ｍ</t>
  </si>
  <si>
    <t>所属名：　</t>
  </si>
  <si>
    <t>）</t>
  </si>
  <si>
    <t>手書き用</t>
  </si>
  <si>
    <t>（所属名：</t>
  </si>
  <si>
    <t>選手番号</t>
  </si>
  <si>
    <t>組</t>
  </si>
  <si>
    <t>ﾚｰﾝ</t>
  </si>
  <si>
    <t>個人打ち込み用</t>
  </si>
  <si>
    <t>リレ-打ち込み用</t>
  </si>
  <si>
    <t>ﾘﾚ-番号</t>
  </si>
  <si>
    <t>F3</t>
  </si>
  <si>
    <t>F7</t>
  </si>
  <si>
    <t>F9</t>
  </si>
  <si>
    <t>F10</t>
  </si>
  <si>
    <t>F11</t>
  </si>
  <si>
    <t>F4</t>
  </si>
  <si>
    <t>個人</t>
  </si>
  <si>
    <t>所属</t>
  </si>
  <si>
    <t>リレ-</t>
  </si>
  <si>
    <t>111</t>
  </si>
  <si>
    <t>112</t>
  </si>
  <si>
    <t>113</t>
  </si>
  <si>
    <t>1211</t>
  </si>
  <si>
    <t>114</t>
  </si>
  <si>
    <t>115</t>
  </si>
  <si>
    <t>211</t>
  </si>
  <si>
    <t>212</t>
  </si>
  <si>
    <t>213</t>
  </si>
  <si>
    <t>1512</t>
  </si>
  <si>
    <t>214</t>
  </si>
  <si>
    <t>215</t>
  </si>
  <si>
    <t>311</t>
  </si>
  <si>
    <t>312</t>
  </si>
  <si>
    <t>313</t>
  </si>
  <si>
    <t>314</t>
  </si>
  <si>
    <t>315</t>
  </si>
  <si>
    <t>1113</t>
  </si>
  <si>
    <t>411</t>
  </si>
  <si>
    <t>412</t>
  </si>
  <si>
    <t>413</t>
  </si>
  <si>
    <t>414</t>
  </si>
  <si>
    <t>415</t>
  </si>
  <si>
    <t>1914</t>
  </si>
  <si>
    <t>511</t>
  </si>
  <si>
    <t>512</t>
  </si>
  <si>
    <t>513</t>
  </si>
  <si>
    <t>514</t>
  </si>
  <si>
    <t>515</t>
  </si>
  <si>
    <t>715</t>
  </si>
  <si>
    <t>611</t>
  </si>
  <si>
    <t>612</t>
  </si>
  <si>
    <t>613</t>
  </si>
  <si>
    <t>614</t>
  </si>
  <si>
    <t>615</t>
  </si>
  <si>
    <t>621</t>
  </si>
  <si>
    <t>622</t>
  </si>
  <si>
    <t>623</t>
  </si>
  <si>
    <t>624</t>
  </si>
  <si>
    <t>625</t>
  </si>
  <si>
    <t>711</t>
  </si>
  <si>
    <t>712</t>
  </si>
  <si>
    <t>713</t>
  </si>
  <si>
    <t>714</t>
  </si>
  <si>
    <t>811</t>
  </si>
  <si>
    <t>812</t>
  </si>
  <si>
    <t>813</t>
  </si>
  <si>
    <t>814</t>
  </si>
  <si>
    <t>815</t>
  </si>
  <si>
    <t>1111</t>
  </si>
  <si>
    <t>1112</t>
  </si>
  <si>
    <t>1114</t>
  </si>
  <si>
    <t>1115</t>
  </si>
  <si>
    <t>1123</t>
  </si>
  <si>
    <t>1133</t>
  </si>
  <si>
    <t>1212</t>
  </si>
  <si>
    <t>1213</t>
  </si>
  <si>
    <t>1214</t>
  </si>
  <si>
    <t>1215</t>
  </si>
  <si>
    <t>1221</t>
  </si>
  <si>
    <t>1222</t>
  </si>
  <si>
    <t>1223</t>
  </si>
  <si>
    <t>1224</t>
  </si>
  <si>
    <t>1225</t>
  </si>
  <si>
    <t>1231</t>
  </si>
  <si>
    <t>1232</t>
  </si>
  <si>
    <t>1233</t>
  </si>
  <si>
    <t>1234</t>
  </si>
  <si>
    <t>1235</t>
  </si>
  <si>
    <t>1244</t>
  </si>
  <si>
    <t>1311</t>
  </si>
  <si>
    <t>1312</t>
  </si>
  <si>
    <t>1313</t>
  </si>
  <si>
    <t>1314</t>
  </si>
  <si>
    <t>1315</t>
  </si>
  <si>
    <t>1411</t>
  </si>
  <si>
    <t>1412</t>
  </si>
  <si>
    <t>1413</t>
  </si>
  <si>
    <t>1414</t>
  </si>
  <si>
    <t>1415</t>
  </si>
  <si>
    <t>1421</t>
  </si>
  <si>
    <t>1422</t>
  </si>
  <si>
    <t>1423</t>
  </si>
  <si>
    <t>1424</t>
  </si>
  <si>
    <t>1425</t>
  </si>
  <si>
    <t>1511</t>
  </si>
  <si>
    <t>1513</t>
  </si>
  <si>
    <t>1514</t>
  </si>
  <si>
    <t>1515</t>
  </si>
  <si>
    <t>1516</t>
  </si>
  <si>
    <t>1611</t>
  </si>
  <si>
    <t>1612</t>
  </si>
  <si>
    <t>1613</t>
  </si>
  <si>
    <t>1614</t>
  </si>
  <si>
    <t>1615</t>
  </si>
  <si>
    <t>1711</t>
  </si>
  <si>
    <t>1712</t>
  </si>
  <si>
    <t>1713</t>
  </si>
  <si>
    <t>1714</t>
  </si>
  <si>
    <t>1715</t>
  </si>
  <si>
    <t>1811</t>
  </si>
  <si>
    <t>1812</t>
  </si>
  <si>
    <t>1813</t>
  </si>
  <si>
    <t>1814</t>
  </si>
  <si>
    <t>1815</t>
  </si>
  <si>
    <t>1821</t>
  </si>
  <si>
    <t>1822</t>
  </si>
  <si>
    <t>1823</t>
  </si>
  <si>
    <t>1824</t>
  </si>
  <si>
    <t>1825</t>
  </si>
  <si>
    <t>1911</t>
  </si>
  <si>
    <t>1912</t>
  </si>
  <si>
    <t>1913</t>
  </si>
  <si>
    <t>1915</t>
  </si>
  <si>
    <t>2011</t>
  </si>
  <si>
    <t>2012</t>
  </si>
  <si>
    <t>2013</t>
  </si>
  <si>
    <t>2014</t>
  </si>
  <si>
    <t>2015</t>
  </si>
  <si>
    <t>2021</t>
  </si>
  <si>
    <t>2022</t>
  </si>
  <si>
    <t>2023</t>
  </si>
  <si>
    <t>2024</t>
  </si>
  <si>
    <t>2025</t>
  </si>
  <si>
    <t>2111</t>
  </si>
  <si>
    <t>2112</t>
  </si>
  <si>
    <t>2113</t>
  </si>
  <si>
    <t>2114</t>
  </si>
  <si>
    <t>2115</t>
  </si>
  <si>
    <t>F2</t>
  </si>
  <si>
    <t>種       目</t>
  </si>
  <si>
    <t>所属名称</t>
  </si>
  <si>
    <t>氏名1</t>
  </si>
  <si>
    <t>F6</t>
  </si>
  <si>
    <t>F5</t>
  </si>
  <si>
    <t>クラス</t>
  </si>
  <si>
    <t>1254</t>
  </si>
  <si>
    <t>1524</t>
  </si>
  <si>
    <t>1621</t>
  </si>
  <si>
    <t>1622</t>
  </si>
  <si>
    <t>1623</t>
  </si>
  <si>
    <t>1624</t>
  </si>
  <si>
    <t>1625</t>
  </si>
  <si>
    <t>愛媛県スイミングクラブ協会</t>
  </si>
  <si>
    <t>1431</t>
  </si>
  <si>
    <t xml:space="preserve">永田　　空                    </t>
  </si>
  <si>
    <t xml:space="preserve">永田　　空  </t>
  </si>
  <si>
    <t>1432</t>
  </si>
  <si>
    <t>1433</t>
  </si>
  <si>
    <t>1434</t>
  </si>
  <si>
    <t>1435</t>
  </si>
  <si>
    <t>1444</t>
  </si>
  <si>
    <t>1532</t>
  </si>
  <si>
    <t>116</t>
  </si>
  <si>
    <t>216</t>
  </si>
  <si>
    <t xml:space="preserve">山内　大和                    </t>
  </si>
  <si>
    <t>316</t>
  </si>
  <si>
    <t>326</t>
  </si>
  <si>
    <t>2133</t>
  </si>
  <si>
    <t>416</t>
  </si>
  <si>
    <t xml:space="preserve">塩出　心剛                    </t>
  </si>
  <si>
    <t xml:space="preserve">後藤　謙斗                    </t>
  </si>
  <si>
    <t>516</t>
  </si>
  <si>
    <t>521</t>
  </si>
  <si>
    <t>522</t>
  </si>
  <si>
    <t>523</t>
  </si>
  <si>
    <t>524</t>
  </si>
  <si>
    <t>525</t>
  </si>
  <si>
    <t>526</t>
  </si>
  <si>
    <t>531</t>
  </si>
  <si>
    <t>532</t>
  </si>
  <si>
    <t>533</t>
  </si>
  <si>
    <t>534</t>
  </si>
  <si>
    <t>535</t>
  </si>
  <si>
    <t xml:space="preserve">森　　天乃                    </t>
  </si>
  <si>
    <t>536</t>
  </si>
  <si>
    <t>545</t>
  </si>
  <si>
    <t xml:space="preserve">石川　葉月                    </t>
  </si>
  <si>
    <t xml:space="preserve">濵田　瑠美                    </t>
  </si>
  <si>
    <t>616</t>
  </si>
  <si>
    <t>626</t>
  </si>
  <si>
    <t>631</t>
  </si>
  <si>
    <t>632</t>
  </si>
  <si>
    <t>633</t>
  </si>
  <si>
    <t>634</t>
  </si>
  <si>
    <t>635</t>
  </si>
  <si>
    <t>636</t>
  </si>
  <si>
    <t>641</t>
  </si>
  <si>
    <t>642</t>
  </si>
  <si>
    <t>1716</t>
  </si>
  <si>
    <t>643</t>
  </si>
  <si>
    <t>644</t>
  </si>
  <si>
    <t>645</t>
  </si>
  <si>
    <t>646</t>
  </si>
  <si>
    <t>654</t>
  </si>
  <si>
    <t>1316</t>
  </si>
  <si>
    <t>1816</t>
  </si>
  <si>
    <t>1616</t>
  </si>
  <si>
    <t>716</t>
  </si>
  <si>
    <t xml:space="preserve">塩出　大剛                    </t>
  </si>
  <si>
    <t xml:space="preserve">山内　奏人                    </t>
  </si>
  <si>
    <t xml:space="preserve">向井　咲夏                    </t>
  </si>
  <si>
    <t>816</t>
  </si>
  <si>
    <t>825</t>
  </si>
  <si>
    <t>1116</t>
  </si>
  <si>
    <t xml:space="preserve">田中　稔也                    </t>
  </si>
  <si>
    <t>1216</t>
  </si>
  <si>
    <t xml:space="preserve">越智　郁斗                    </t>
  </si>
  <si>
    <t>1226</t>
  </si>
  <si>
    <t>1236</t>
  </si>
  <si>
    <t>1416</t>
  </si>
  <si>
    <t>1426</t>
  </si>
  <si>
    <t>1436</t>
  </si>
  <si>
    <t>1536</t>
  </si>
  <si>
    <t>1626</t>
  </si>
  <si>
    <t>1636</t>
  </si>
  <si>
    <t xml:space="preserve">金田　莉東                    </t>
  </si>
  <si>
    <t xml:space="preserve">向井　蒼空                    </t>
  </si>
  <si>
    <t xml:space="preserve">森田　尚斗                    </t>
  </si>
  <si>
    <t>1826</t>
  </si>
  <si>
    <t xml:space="preserve">森　　大空                    </t>
  </si>
  <si>
    <t>1916</t>
  </si>
  <si>
    <t>2016</t>
  </si>
  <si>
    <t>2026</t>
  </si>
  <si>
    <t>2116</t>
  </si>
  <si>
    <t xml:space="preserve">越智　　葵                    </t>
  </si>
  <si>
    <t xml:space="preserve">藤田　真央                    </t>
  </si>
  <si>
    <t xml:space="preserve">三宅　裕貴                    </t>
  </si>
  <si>
    <t xml:space="preserve">後藤　謙斗  </t>
  </si>
  <si>
    <t xml:space="preserve">森田　尚斗  </t>
  </si>
  <si>
    <t xml:space="preserve">塩出　大剛  </t>
  </si>
  <si>
    <t xml:space="preserve">三宅　裕貴  </t>
  </si>
  <si>
    <t xml:space="preserve">塩出　心剛  </t>
  </si>
  <si>
    <t xml:space="preserve">石川　葉月  </t>
  </si>
  <si>
    <t xml:space="preserve">森　　大空  </t>
  </si>
  <si>
    <t xml:space="preserve">田中　稔也  </t>
  </si>
  <si>
    <t xml:space="preserve">越智　郁斗  </t>
  </si>
  <si>
    <t xml:space="preserve">森　　天乃  </t>
  </si>
  <si>
    <t xml:space="preserve">向井　蒼空  </t>
  </si>
  <si>
    <t xml:space="preserve">金田　莉東  </t>
  </si>
  <si>
    <t xml:space="preserve">藤田　真央  </t>
  </si>
  <si>
    <t xml:space="preserve">向井　咲夏  </t>
  </si>
  <si>
    <t xml:space="preserve">山内　奏人  </t>
  </si>
  <si>
    <t xml:space="preserve">山内　大和  </t>
  </si>
  <si>
    <t xml:space="preserve">濵田　瑠美  </t>
  </si>
  <si>
    <t xml:space="preserve">越智　　葵  </t>
  </si>
  <si>
    <t>1143</t>
  </si>
  <si>
    <t>1442</t>
  </si>
  <si>
    <t>1454</t>
  </si>
  <si>
    <t xml:space="preserve">髙橋　昂大                    </t>
  </si>
  <si>
    <t>575</t>
  </si>
  <si>
    <t>1441</t>
  </si>
  <si>
    <t>1443</t>
  </si>
  <si>
    <t>1445</t>
  </si>
  <si>
    <t>1446</t>
  </si>
  <si>
    <t xml:space="preserve">髙橋　昂大  </t>
  </si>
  <si>
    <t xml:space="preserve">永井　陽菜                    </t>
  </si>
  <si>
    <t xml:space="preserve">岡本　心桜                    </t>
  </si>
  <si>
    <t xml:space="preserve">三宅　玲奈                    </t>
  </si>
  <si>
    <t xml:space="preserve">今井　楓乃                    </t>
  </si>
  <si>
    <t xml:space="preserve">別府　明彩                    </t>
  </si>
  <si>
    <t>596</t>
  </si>
  <si>
    <t xml:space="preserve">吉原　壮祐                    </t>
  </si>
  <si>
    <t xml:space="preserve">越智　翔麻                    </t>
  </si>
  <si>
    <t xml:space="preserve">金田明泉玖                    </t>
  </si>
  <si>
    <t xml:space="preserve">島谷萌々菜                    </t>
  </si>
  <si>
    <t xml:space="preserve">山内　美音                    </t>
  </si>
  <si>
    <t xml:space="preserve">日淺　　華                    </t>
  </si>
  <si>
    <t xml:space="preserve">中田　律子                    </t>
  </si>
  <si>
    <t xml:space="preserve">杉本　奈月                    </t>
  </si>
  <si>
    <t xml:space="preserve">松尾　篤城                    </t>
  </si>
  <si>
    <t xml:space="preserve">真鍋　　諒                    </t>
  </si>
  <si>
    <t xml:space="preserve">高橋　昇暉                    </t>
  </si>
  <si>
    <t xml:space="preserve">十亀　優哉                    </t>
  </si>
  <si>
    <t xml:space="preserve">松尾　秀晟                    </t>
  </si>
  <si>
    <t>1451</t>
  </si>
  <si>
    <t>1452</t>
  </si>
  <si>
    <t>1453</t>
  </si>
  <si>
    <t>1455</t>
  </si>
  <si>
    <t>1456</t>
  </si>
  <si>
    <t xml:space="preserve">宇佐美弥市                    </t>
  </si>
  <si>
    <t xml:space="preserve">吉原　壮祐  </t>
  </si>
  <si>
    <t xml:space="preserve">真鍋　　諒  </t>
  </si>
  <si>
    <t xml:space="preserve">松尾　秀晟  </t>
  </si>
  <si>
    <t xml:space="preserve">松尾　篤城  </t>
  </si>
  <si>
    <t xml:space="preserve">山内　美音  </t>
  </si>
  <si>
    <t xml:space="preserve">三宅　玲奈  </t>
  </si>
  <si>
    <t xml:space="preserve">高橋　昇暉  </t>
  </si>
  <si>
    <t xml:space="preserve">今井　楓乃  </t>
  </si>
  <si>
    <t xml:space="preserve">永井　陽菜  </t>
  </si>
  <si>
    <t xml:space="preserve">金田明泉玖  </t>
  </si>
  <si>
    <t xml:space="preserve">杉本　奈月  </t>
  </si>
  <si>
    <t xml:space="preserve">島谷萌々菜  </t>
  </si>
  <si>
    <t xml:space="preserve">十亀　優哉  </t>
  </si>
  <si>
    <t xml:space="preserve">中田　律子  </t>
  </si>
  <si>
    <t xml:space="preserve">越智　翔麻  </t>
  </si>
  <si>
    <t xml:space="preserve">宇佐美弥市  </t>
  </si>
  <si>
    <t xml:space="preserve">別府　明彩  </t>
  </si>
  <si>
    <t xml:space="preserve">日淺　　華  </t>
  </si>
  <si>
    <t xml:space="preserve">岡本　心桜  </t>
  </si>
  <si>
    <t xml:space="preserve">西条ＳＣ        </t>
  </si>
  <si>
    <t>731</t>
  </si>
  <si>
    <t xml:space="preserve">ﾌｨｯﾀ新居浜      </t>
  </si>
  <si>
    <t xml:space="preserve">フィッタ重信    </t>
  </si>
  <si>
    <t xml:space="preserve">Z-UP            </t>
  </si>
  <si>
    <t xml:space="preserve">ＭＧ瀬戸内      </t>
  </si>
  <si>
    <t xml:space="preserve">ファイブテン    </t>
  </si>
  <si>
    <t xml:space="preserve">ＭＧ双葉        </t>
  </si>
  <si>
    <t xml:space="preserve">北條　そら                    </t>
  </si>
  <si>
    <t>321</t>
  </si>
  <si>
    <t>322</t>
  </si>
  <si>
    <t>323</t>
  </si>
  <si>
    <t>324</t>
  </si>
  <si>
    <t>325</t>
  </si>
  <si>
    <t xml:space="preserve">ﾌｧｲﾌﾞﾃﾝ東予     </t>
  </si>
  <si>
    <t>1164</t>
  </si>
  <si>
    <t>2104</t>
  </si>
  <si>
    <t xml:space="preserve">枡野　　雅                    </t>
  </si>
  <si>
    <t xml:space="preserve">石原ＳＣ        </t>
  </si>
  <si>
    <t xml:space="preserve">南海ＤＣ        </t>
  </si>
  <si>
    <t>721</t>
  </si>
  <si>
    <t>722</t>
  </si>
  <si>
    <t>723</t>
  </si>
  <si>
    <t>724</t>
  </si>
  <si>
    <t>725</t>
  </si>
  <si>
    <t>726</t>
  </si>
  <si>
    <t>821</t>
  </si>
  <si>
    <t>822</t>
  </si>
  <si>
    <t>823</t>
  </si>
  <si>
    <t>824</t>
  </si>
  <si>
    <t>826</t>
  </si>
  <si>
    <t xml:space="preserve">小池　真生                    </t>
  </si>
  <si>
    <t xml:space="preserve">谷本いづみ                    </t>
  </si>
  <si>
    <t xml:space="preserve">能瀬　奏歩                    </t>
  </si>
  <si>
    <t xml:space="preserve">能瀬　愛歩                    </t>
  </si>
  <si>
    <t>734</t>
  </si>
  <si>
    <t xml:space="preserve">二宮　彩瑛                    </t>
  </si>
  <si>
    <t>846</t>
  </si>
  <si>
    <t>755</t>
  </si>
  <si>
    <t xml:space="preserve">二宮　彩瑛  </t>
  </si>
  <si>
    <t xml:space="preserve">小池　真生  </t>
  </si>
  <si>
    <t xml:space="preserve">北條　そら  </t>
  </si>
  <si>
    <t xml:space="preserve">枡野　　雅  </t>
  </si>
  <si>
    <t xml:space="preserve">能瀬　愛歩  </t>
  </si>
  <si>
    <t xml:space="preserve">能瀬　奏歩  </t>
  </si>
  <si>
    <t xml:space="preserve">谷本いづみ  </t>
  </si>
  <si>
    <t xml:space="preserve">渡部　仁絵                    </t>
  </si>
  <si>
    <t xml:space="preserve">牧野　史季                    </t>
  </si>
  <si>
    <t xml:space="preserve">ﾌｨｯﾀｴﾐﾌﾙ松前    </t>
  </si>
  <si>
    <t xml:space="preserve">兵頭　杏南                    </t>
  </si>
  <si>
    <t xml:space="preserve">古川　夏妃                    </t>
  </si>
  <si>
    <t xml:space="preserve">小田　　楓                    </t>
  </si>
  <si>
    <t xml:space="preserve">田丸　咲花                    </t>
  </si>
  <si>
    <t xml:space="preserve">ｴﾘｴｰﾙSRT        </t>
  </si>
  <si>
    <t xml:space="preserve">小田　花純                    </t>
  </si>
  <si>
    <t xml:space="preserve">渡部　花音                    </t>
  </si>
  <si>
    <t xml:space="preserve">フィッタ松山    </t>
  </si>
  <si>
    <t>1463</t>
  </si>
  <si>
    <t xml:space="preserve">坂下　梨紗                    </t>
  </si>
  <si>
    <t xml:space="preserve">神野　未羽                    </t>
  </si>
  <si>
    <t xml:space="preserve">野坂　咲楽                    </t>
  </si>
  <si>
    <t xml:space="preserve">渡邊　柚希                    </t>
  </si>
  <si>
    <t xml:space="preserve">芳野　結花                    </t>
  </si>
  <si>
    <t xml:space="preserve">Ryuow           </t>
  </si>
  <si>
    <t xml:space="preserve">藤本　彩里                    </t>
  </si>
  <si>
    <t xml:space="preserve">大石　千尋                    </t>
  </si>
  <si>
    <t xml:space="preserve">星田　一華                    </t>
  </si>
  <si>
    <t xml:space="preserve">松岡　茉那                    </t>
  </si>
  <si>
    <t xml:space="preserve">五百木ＳＣ      </t>
  </si>
  <si>
    <t xml:space="preserve">塚本　理華                    </t>
  </si>
  <si>
    <t>1103</t>
  </si>
  <si>
    <t xml:space="preserve">渡邊　杏奈                    </t>
  </si>
  <si>
    <t xml:space="preserve">リー保内        </t>
  </si>
  <si>
    <t xml:space="preserve">川中　陽菜                    </t>
  </si>
  <si>
    <t xml:space="preserve">ﾓｰﾆSS           </t>
  </si>
  <si>
    <t xml:space="preserve">宮崎　倖歩                    </t>
  </si>
  <si>
    <t>2173</t>
  </si>
  <si>
    <t xml:space="preserve">森實　乃愛                    </t>
  </si>
  <si>
    <t xml:space="preserve">前田　京香                    </t>
  </si>
  <si>
    <t xml:space="preserve">脇　　栞那                    </t>
  </si>
  <si>
    <t xml:space="preserve">三島　彩織                    </t>
  </si>
  <si>
    <t xml:space="preserve">木村さくら                    </t>
  </si>
  <si>
    <t>2153</t>
  </si>
  <si>
    <t xml:space="preserve">吉野　彩来                    </t>
  </si>
  <si>
    <t xml:space="preserve">山本　涼華                    </t>
  </si>
  <si>
    <t xml:space="preserve">佐藤　由梨                    </t>
  </si>
  <si>
    <t xml:space="preserve">薬師寺利帆                    </t>
  </si>
  <si>
    <t xml:space="preserve">えいしSC砥部    </t>
  </si>
  <si>
    <t xml:space="preserve">山﨑　心遥                    </t>
  </si>
  <si>
    <t xml:space="preserve">アズサ松山      </t>
  </si>
  <si>
    <t xml:space="preserve">田口　幸奈                    </t>
  </si>
  <si>
    <t xml:space="preserve">清水　結生                    </t>
  </si>
  <si>
    <t xml:space="preserve">長井　　仁                    </t>
  </si>
  <si>
    <t xml:space="preserve">竹林　優貴                    </t>
  </si>
  <si>
    <t xml:space="preserve">八幡浜ＳＣ      </t>
  </si>
  <si>
    <t xml:space="preserve">MESSA           </t>
  </si>
  <si>
    <t xml:space="preserve">大竹　紗生                    </t>
  </si>
  <si>
    <t xml:space="preserve">藤原　夏子                    </t>
  </si>
  <si>
    <t xml:space="preserve">藤本　結香                    </t>
  </si>
  <si>
    <t xml:space="preserve">宇都宮由奈                    </t>
  </si>
  <si>
    <t xml:space="preserve">大西　未桜                    </t>
  </si>
  <si>
    <t xml:space="preserve">得永　法花                    </t>
  </si>
  <si>
    <t xml:space="preserve">三浦　千咲                    </t>
  </si>
  <si>
    <t xml:space="preserve">内藤　結華                    </t>
  </si>
  <si>
    <t xml:space="preserve">石川　　葵                    </t>
  </si>
  <si>
    <t xml:space="preserve">黒田　　菫                    </t>
  </si>
  <si>
    <t xml:space="preserve">大野　結菜                    </t>
  </si>
  <si>
    <t xml:space="preserve">忽那　風香                    </t>
  </si>
  <si>
    <t xml:space="preserve">徳永　心美                    </t>
  </si>
  <si>
    <t>2183</t>
  </si>
  <si>
    <t xml:space="preserve">菊川　來夢                    </t>
  </si>
  <si>
    <t xml:space="preserve">荒谷　結奏                    </t>
  </si>
  <si>
    <t xml:space="preserve">青木　花音                    </t>
  </si>
  <si>
    <t xml:space="preserve">中田　桃歌                    </t>
  </si>
  <si>
    <t xml:space="preserve">山﨑　千世                    </t>
  </si>
  <si>
    <t xml:space="preserve">深川　花夏                    </t>
  </si>
  <si>
    <t xml:space="preserve">星山　心結                    </t>
  </si>
  <si>
    <t xml:space="preserve">萩野　由菜                    </t>
  </si>
  <si>
    <t xml:space="preserve">乃万　美嘉                    </t>
  </si>
  <si>
    <t xml:space="preserve">秀野　　葵                    </t>
  </si>
  <si>
    <t xml:space="preserve">阿部　天香                    </t>
  </si>
  <si>
    <t xml:space="preserve">天野　衣音                    </t>
  </si>
  <si>
    <t xml:space="preserve">岡本　望愛                    </t>
  </si>
  <si>
    <t xml:space="preserve">桑村　叶海                    </t>
  </si>
  <si>
    <t xml:space="preserve">越智　紗英                    </t>
  </si>
  <si>
    <t>2143</t>
  </si>
  <si>
    <t xml:space="preserve">越智心桜莉                    </t>
  </si>
  <si>
    <t xml:space="preserve">えいしSC北条    </t>
  </si>
  <si>
    <t xml:space="preserve">上田こはる                    </t>
  </si>
  <si>
    <t xml:space="preserve">永田　実悠                    </t>
  </si>
  <si>
    <t xml:space="preserve">伊須　彩葉                    </t>
  </si>
  <si>
    <t xml:space="preserve">山田優里也                    </t>
  </si>
  <si>
    <t>553</t>
  </si>
  <si>
    <t xml:space="preserve">吉田　千暁                    </t>
  </si>
  <si>
    <t>583</t>
  </si>
  <si>
    <t xml:space="preserve">コナミ松山      </t>
  </si>
  <si>
    <t>573</t>
  </si>
  <si>
    <t xml:space="preserve">脇　　遼平                    </t>
  </si>
  <si>
    <t xml:space="preserve">橋本　旺典                    </t>
  </si>
  <si>
    <t xml:space="preserve">宇都宮雅陽                    </t>
  </si>
  <si>
    <t xml:space="preserve">井上　恭吾                    </t>
  </si>
  <si>
    <t xml:space="preserve">武知　海斗                    </t>
  </si>
  <si>
    <t xml:space="preserve">石川　幸明                    </t>
  </si>
  <si>
    <t xml:space="preserve">原田　　倫                    </t>
  </si>
  <si>
    <t>1634</t>
  </si>
  <si>
    <t xml:space="preserve">二宮　海哩                    </t>
  </si>
  <si>
    <t xml:space="preserve">玉井　悠慎                    </t>
  </si>
  <si>
    <t xml:space="preserve">中野　晴翔                    </t>
  </si>
  <si>
    <t xml:space="preserve">佐々木裕月                    </t>
  </si>
  <si>
    <t xml:space="preserve">山下　　陸                    </t>
  </si>
  <si>
    <t xml:space="preserve">松本　韻生                    </t>
  </si>
  <si>
    <t xml:space="preserve">近藤　慶大                    </t>
  </si>
  <si>
    <t xml:space="preserve">藤田　海心                    </t>
  </si>
  <si>
    <t>164</t>
  </si>
  <si>
    <t xml:space="preserve">三瀬　一太                    </t>
  </si>
  <si>
    <t>1284</t>
  </si>
  <si>
    <t xml:space="preserve">平田　克貴                    </t>
  </si>
  <si>
    <t xml:space="preserve">岡田　英明                    </t>
  </si>
  <si>
    <t xml:space="preserve">土居　愛宙                    </t>
  </si>
  <si>
    <t xml:space="preserve">飯田　空武                    </t>
  </si>
  <si>
    <t xml:space="preserve">田村　　然                    </t>
  </si>
  <si>
    <t xml:space="preserve">尾田　絆莉                    </t>
  </si>
  <si>
    <t xml:space="preserve">久保　嘉輝                    </t>
  </si>
  <si>
    <t xml:space="preserve">高山　　翔                    </t>
  </si>
  <si>
    <t xml:space="preserve">矢野　正宗                    </t>
  </si>
  <si>
    <t xml:space="preserve">城戸　心呂                    </t>
  </si>
  <si>
    <t>154</t>
  </si>
  <si>
    <t xml:space="preserve">加藤　理仁                    </t>
  </si>
  <si>
    <t xml:space="preserve">山田　航平                    </t>
  </si>
  <si>
    <t>1554</t>
  </si>
  <si>
    <t>134</t>
  </si>
  <si>
    <t xml:space="preserve">兵頭　煌晟                    </t>
  </si>
  <si>
    <t xml:space="preserve">脇　　章人                    </t>
  </si>
  <si>
    <t xml:space="preserve">赤野　弘幸                    </t>
  </si>
  <si>
    <t>1274</t>
  </si>
  <si>
    <t xml:space="preserve">山本　陽滉                    </t>
  </si>
  <si>
    <t xml:space="preserve">前田　湊仁                    </t>
  </si>
  <si>
    <t xml:space="preserve">大山　葵生                    </t>
  </si>
  <si>
    <t xml:space="preserve">水野　太貴                    </t>
  </si>
  <si>
    <t xml:space="preserve">梅﨑　　煌                    </t>
  </si>
  <si>
    <t xml:space="preserve">小松　久人                    </t>
  </si>
  <si>
    <t xml:space="preserve">明比　琉斗                    </t>
  </si>
  <si>
    <t xml:space="preserve">三島　弘義                    </t>
  </si>
  <si>
    <t xml:space="preserve">玉井　央輔                    </t>
  </si>
  <si>
    <t xml:space="preserve">山田　朔久                    </t>
  </si>
  <si>
    <t xml:space="preserve">井上　幹雄                    </t>
  </si>
  <si>
    <t xml:space="preserve">長野　愛斗                    </t>
  </si>
  <si>
    <t xml:space="preserve">弓達　歩夢                    </t>
  </si>
  <si>
    <t xml:space="preserve">谷　　宗賢                    </t>
  </si>
  <si>
    <t>294</t>
  </si>
  <si>
    <t>124</t>
  </si>
  <si>
    <t xml:space="preserve">玉井　大貴                    </t>
  </si>
  <si>
    <t xml:space="preserve">松岡　　遼                    </t>
  </si>
  <si>
    <t xml:space="preserve">伊藤　諒成                    </t>
  </si>
  <si>
    <t xml:space="preserve">井関　浩雅                    </t>
  </si>
  <si>
    <t xml:space="preserve">玉井　淳規                    </t>
  </si>
  <si>
    <t>864</t>
  </si>
  <si>
    <t xml:space="preserve">満汐　航士                    </t>
  </si>
  <si>
    <t xml:space="preserve">八重川　輝                    </t>
  </si>
  <si>
    <t>1544</t>
  </si>
  <si>
    <t xml:space="preserve">大石　陵雅                    </t>
  </si>
  <si>
    <t xml:space="preserve">大森　真慶                    </t>
  </si>
  <si>
    <t>834</t>
  </si>
  <si>
    <t xml:space="preserve">佐藤凛汰朗                    </t>
  </si>
  <si>
    <t>284</t>
  </si>
  <si>
    <t xml:space="preserve">兵頭虎太朗                    </t>
  </si>
  <si>
    <t>854</t>
  </si>
  <si>
    <t>744</t>
  </si>
  <si>
    <t xml:space="preserve">田中　伶奈                    </t>
  </si>
  <si>
    <t>1465</t>
  </si>
  <si>
    <t>541</t>
  </si>
  <si>
    <t>542</t>
  </si>
  <si>
    <t>543</t>
  </si>
  <si>
    <t>2165</t>
  </si>
  <si>
    <t>544</t>
  </si>
  <si>
    <t>546</t>
  </si>
  <si>
    <t>551</t>
  </si>
  <si>
    <t>552</t>
  </si>
  <si>
    <t>554</t>
  </si>
  <si>
    <t>555</t>
  </si>
  <si>
    <t>556</t>
  </si>
  <si>
    <t>561</t>
  </si>
  <si>
    <t>562</t>
  </si>
  <si>
    <t xml:space="preserve">井上　心稟                    </t>
  </si>
  <si>
    <t>563</t>
  </si>
  <si>
    <t>564</t>
  </si>
  <si>
    <t>565</t>
  </si>
  <si>
    <t>566</t>
  </si>
  <si>
    <t xml:space="preserve">河井　美優                    </t>
  </si>
  <si>
    <t>2145</t>
  </si>
  <si>
    <t>571</t>
  </si>
  <si>
    <t>572</t>
  </si>
  <si>
    <t>574</t>
  </si>
  <si>
    <t xml:space="preserve">菊地　希実                    </t>
  </si>
  <si>
    <t>576</t>
  </si>
  <si>
    <t>581</t>
  </si>
  <si>
    <t>582</t>
  </si>
  <si>
    <t>584</t>
  </si>
  <si>
    <t xml:space="preserve">田村　　菫                    </t>
  </si>
  <si>
    <t>585</t>
  </si>
  <si>
    <t>586</t>
  </si>
  <si>
    <t xml:space="preserve">藤原　萌叶                    </t>
  </si>
  <si>
    <t xml:space="preserve">中岡　果音                    </t>
  </si>
  <si>
    <t>655</t>
  </si>
  <si>
    <t>591</t>
  </si>
  <si>
    <t>592</t>
  </si>
  <si>
    <t xml:space="preserve">星田　京美                    </t>
  </si>
  <si>
    <t>593</t>
  </si>
  <si>
    <t>594</t>
  </si>
  <si>
    <t>595</t>
  </si>
  <si>
    <t>166</t>
  </si>
  <si>
    <t xml:space="preserve">渡部　透真                    </t>
  </si>
  <si>
    <t>651</t>
  </si>
  <si>
    <t>652</t>
  </si>
  <si>
    <t>653</t>
  </si>
  <si>
    <t>656</t>
  </si>
  <si>
    <t xml:space="preserve">大野　生吹                    </t>
  </si>
  <si>
    <t xml:space="preserve">池内　亮真                    </t>
  </si>
  <si>
    <t xml:space="preserve">森田　蒼琉                    </t>
  </si>
  <si>
    <t xml:space="preserve">中田　陸翔                    </t>
  </si>
  <si>
    <t>1266</t>
  </si>
  <si>
    <t>186</t>
  </si>
  <si>
    <t xml:space="preserve">大政　凛桜                    </t>
  </si>
  <si>
    <t>732</t>
  </si>
  <si>
    <t>733</t>
  </si>
  <si>
    <t>735</t>
  </si>
  <si>
    <t>736</t>
  </si>
  <si>
    <t xml:space="preserve">近藤　香陽                    </t>
  </si>
  <si>
    <t>741</t>
  </si>
  <si>
    <t>742</t>
  </si>
  <si>
    <t>743</t>
  </si>
  <si>
    <t>745</t>
  </si>
  <si>
    <t>746</t>
  </si>
  <si>
    <t xml:space="preserve">佐々木結萌                    </t>
  </si>
  <si>
    <t>751</t>
  </si>
  <si>
    <t>752</t>
  </si>
  <si>
    <t>753</t>
  </si>
  <si>
    <t>754</t>
  </si>
  <si>
    <t>756</t>
  </si>
  <si>
    <t xml:space="preserve">岡本　彩花                    </t>
  </si>
  <si>
    <t xml:space="preserve">清田　俐帆                    </t>
  </si>
  <si>
    <t>761</t>
  </si>
  <si>
    <t>762</t>
  </si>
  <si>
    <t>763</t>
  </si>
  <si>
    <t>764</t>
  </si>
  <si>
    <t xml:space="preserve">高山　結衣                    </t>
  </si>
  <si>
    <t>765</t>
  </si>
  <si>
    <t>766</t>
  </si>
  <si>
    <t xml:space="preserve">西田　瑚雪                    </t>
  </si>
  <si>
    <t>771</t>
  </si>
  <si>
    <t>772</t>
  </si>
  <si>
    <t>773</t>
  </si>
  <si>
    <t xml:space="preserve">内田　侑花                    </t>
  </si>
  <si>
    <t>774</t>
  </si>
  <si>
    <t>775</t>
  </si>
  <si>
    <t>776</t>
  </si>
  <si>
    <t>831</t>
  </si>
  <si>
    <t>832</t>
  </si>
  <si>
    <t>833</t>
  </si>
  <si>
    <t>835</t>
  </si>
  <si>
    <t>836</t>
  </si>
  <si>
    <t>841</t>
  </si>
  <si>
    <t>842</t>
  </si>
  <si>
    <t>843</t>
  </si>
  <si>
    <t>844</t>
  </si>
  <si>
    <t>845</t>
  </si>
  <si>
    <t>851</t>
  </si>
  <si>
    <t>852</t>
  </si>
  <si>
    <t>853</t>
  </si>
  <si>
    <t>855</t>
  </si>
  <si>
    <t>856</t>
  </si>
  <si>
    <t>861</t>
  </si>
  <si>
    <t>862</t>
  </si>
  <si>
    <t>863</t>
  </si>
  <si>
    <t>865</t>
  </si>
  <si>
    <t xml:space="preserve">平田　優貴                    </t>
  </si>
  <si>
    <t>866</t>
  </si>
  <si>
    <t xml:space="preserve">白石　和士                    </t>
  </si>
  <si>
    <t xml:space="preserve">小笠原優希                    </t>
  </si>
  <si>
    <t xml:space="preserve">細川　美海                    </t>
  </si>
  <si>
    <t xml:space="preserve">参川　莉子                    </t>
  </si>
  <si>
    <t xml:space="preserve">二宮　花音                    </t>
  </si>
  <si>
    <t xml:space="preserve">村田　　椛                    </t>
  </si>
  <si>
    <t xml:space="preserve">小椋　萌可                    </t>
  </si>
  <si>
    <t xml:space="preserve">山口　莉玖                    </t>
  </si>
  <si>
    <t xml:space="preserve">尾藤　渉大                    </t>
  </si>
  <si>
    <t xml:space="preserve">忽那　海音                    </t>
  </si>
  <si>
    <t xml:space="preserve">佐々木悠良                    </t>
  </si>
  <si>
    <t>1461</t>
  </si>
  <si>
    <t>1462</t>
  </si>
  <si>
    <t>1464</t>
  </si>
  <si>
    <t>1466</t>
  </si>
  <si>
    <t>1631</t>
  </si>
  <si>
    <t>1632</t>
  </si>
  <si>
    <t>1633</t>
  </si>
  <si>
    <t>1635</t>
  </si>
  <si>
    <t xml:space="preserve">田井　雄斗                    </t>
  </si>
  <si>
    <t xml:space="preserve">   </t>
  </si>
  <si>
    <t xml:space="preserve">伊藤　諒成  </t>
  </si>
  <si>
    <t xml:space="preserve">小笠原優希  </t>
  </si>
  <si>
    <t xml:space="preserve">池内　亮真  </t>
  </si>
  <si>
    <t xml:space="preserve">玉井　大貴  </t>
  </si>
  <si>
    <t xml:space="preserve">玉井　央輔  </t>
  </si>
  <si>
    <t xml:space="preserve">田村　　然  </t>
  </si>
  <si>
    <t xml:space="preserve">桑村　叶海  </t>
  </si>
  <si>
    <t xml:space="preserve">田村　　菫  </t>
  </si>
  <si>
    <t xml:space="preserve">中岡　果音  </t>
  </si>
  <si>
    <t xml:space="preserve">河井　美優  </t>
  </si>
  <si>
    <t xml:space="preserve">秀野　　葵  </t>
  </si>
  <si>
    <t xml:space="preserve">松岡　茉那  </t>
  </si>
  <si>
    <t xml:space="preserve">井上　心稟  </t>
  </si>
  <si>
    <t xml:space="preserve">田井　雄斗  </t>
  </si>
  <si>
    <t xml:space="preserve">大野　生吹  </t>
  </si>
  <si>
    <t xml:space="preserve">大山　葵生  </t>
  </si>
  <si>
    <t xml:space="preserve">中野　晴翔  </t>
  </si>
  <si>
    <t xml:space="preserve">玉井　悠慎  </t>
  </si>
  <si>
    <t xml:space="preserve">三浦　千咲  </t>
  </si>
  <si>
    <t xml:space="preserve">田口　幸奈  </t>
  </si>
  <si>
    <t xml:space="preserve">長井　　仁  </t>
  </si>
  <si>
    <t xml:space="preserve">伊須　彩葉  </t>
  </si>
  <si>
    <t xml:space="preserve">芳野　結花  </t>
  </si>
  <si>
    <t xml:space="preserve">藤本　彩里  </t>
  </si>
  <si>
    <t xml:space="preserve">神野　未羽  </t>
  </si>
  <si>
    <t xml:space="preserve">中田　陸翔  </t>
  </si>
  <si>
    <t xml:space="preserve">赤野　弘幸  </t>
  </si>
  <si>
    <t xml:space="preserve">尾藤　渉大  </t>
  </si>
  <si>
    <t xml:space="preserve">脇　　章人  </t>
  </si>
  <si>
    <t xml:space="preserve">脇　　遼平  </t>
  </si>
  <si>
    <t xml:space="preserve">小椋　萌可  </t>
  </si>
  <si>
    <t xml:space="preserve">内田　侑花  </t>
  </si>
  <si>
    <t xml:space="preserve">藤原　萌叶  </t>
  </si>
  <si>
    <t xml:space="preserve">岡本　彩花  </t>
  </si>
  <si>
    <t xml:space="preserve">青木　花音  </t>
  </si>
  <si>
    <t xml:space="preserve">宮崎　倖歩  </t>
  </si>
  <si>
    <t xml:space="preserve">脇　　栞那  </t>
  </si>
  <si>
    <t xml:space="preserve">野坂　咲楽  </t>
  </si>
  <si>
    <t xml:space="preserve">坂下　梨紗  </t>
  </si>
  <si>
    <t xml:space="preserve">原田　　倫  </t>
  </si>
  <si>
    <t xml:space="preserve">佐々木裕月  </t>
  </si>
  <si>
    <t xml:space="preserve">石川　幸明  </t>
  </si>
  <si>
    <t xml:space="preserve">山本　陽滉  </t>
  </si>
  <si>
    <t xml:space="preserve">森田　蒼琉  </t>
  </si>
  <si>
    <t xml:space="preserve">星田　京美  </t>
  </si>
  <si>
    <t xml:space="preserve">近藤　香陽  </t>
  </si>
  <si>
    <t xml:space="preserve">細川　美海  </t>
  </si>
  <si>
    <t xml:space="preserve">二宮　花音  </t>
  </si>
  <si>
    <t xml:space="preserve">深川　花夏  </t>
  </si>
  <si>
    <t xml:space="preserve">星田　一華  </t>
  </si>
  <si>
    <t xml:space="preserve">井関　浩雅  </t>
  </si>
  <si>
    <t xml:space="preserve">山田優里也  </t>
  </si>
  <si>
    <t xml:space="preserve">岡本　望愛  </t>
  </si>
  <si>
    <t xml:space="preserve">大竹　紗生  </t>
  </si>
  <si>
    <t xml:space="preserve">竹林　優貴  </t>
  </si>
  <si>
    <t xml:space="preserve">満汐　航士  </t>
  </si>
  <si>
    <t xml:space="preserve">松岡　　遼  </t>
  </si>
  <si>
    <t xml:space="preserve">矢野　正宗  </t>
  </si>
  <si>
    <t xml:space="preserve">阿部　天香  </t>
  </si>
  <si>
    <t xml:space="preserve">菊川　來夢  </t>
  </si>
  <si>
    <t xml:space="preserve">永田　実悠  </t>
  </si>
  <si>
    <t xml:space="preserve">山﨑　千世  </t>
  </si>
  <si>
    <t xml:space="preserve">山﨑　心遥  </t>
  </si>
  <si>
    <t xml:space="preserve">佐藤凛汰朗  </t>
  </si>
  <si>
    <t xml:space="preserve">山口　莉玖  </t>
  </si>
  <si>
    <t xml:space="preserve">藤原　夏子  </t>
  </si>
  <si>
    <t xml:space="preserve">城戸　心呂  </t>
  </si>
  <si>
    <t xml:space="preserve">平田　優貴  </t>
  </si>
  <si>
    <t xml:space="preserve">八重川　輝  </t>
  </si>
  <si>
    <t xml:space="preserve">三島　弘義  </t>
  </si>
  <si>
    <t xml:space="preserve">水野　太貴  </t>
  </si>
  <si>
    <t xml:space="preserve">前田　湊仁  </t>
  </si>
  <si>
    <t xml:space="preserve">加藤　理仁  </t>
  </si>
  <si>
    <t xml:space="preserve">高山　　翔  </t>
  </si>
  <si>
    <t xml:space="preserve">山田　朔久  </t>
  </si>
  <si>
    <t xml:space="preserve">久保　嘉輝  </t>
  </si>
  <si>
    <t xml:space="preserve">三瀬　一太  </t>
  </si>
  <si>
    <t xml:space="preserve">平田　克貴  </t>
  </si>
  <si>
    <t xml:space="preserve">橋本　旺典  </t>
  </si>
  <si>
    <t xml:space="preserve">越智　紗英  </t>
  </si>
  <si>
    <t xml:space="preserve">荒谷　結奏  </t>
  </si>
  <si>
    <t xml:space="preserve">乃万　美嘉  </t>
  </si>
  <si>
    <t xml:space="preserve">星山　心結  </t>
  </si>
  <si>
    <t xml:space="preserve">西田　瑚雪  </t>
  </si>
  <si>
    <t xml:space="preserve">大野　結菜  </t>
  </si>
  <si>
    <t xml:space="preserve">山本　涼華  </t>
  </si>
  <si>
    <t xml:space="preserve">得永　法花  </t>
  </si>
  <si>
    <t xml:space="preserve">石川　　葵  </t>
  </si>
  <si>
    <t xml:space="preserve">吉野　彩来  </t>
  </si>
  <si>
    <t xml:space="preserve">三島　彩織  </t>
  </si>
  <si>
    <t xml:space="preserve">塚本　理華  </t>
  </si>
  <si>
    <t xml:space="preserve">渡部　花音  </t>
  </si>
  <si>
    <t xml:space="preserve">山田　航平  </t>
  </si>
  <si>
    <t xml:space="preserve">渡部　透真  </t>
  </si>
  <si>
    <t xml:space="preserve">宇都宮雅陽  </t>
  </si>
  <si>
    <t xml:space="preserve">参川　莉子  </t>
  </si>
  <si>
    <t xml:space="preserve">小田　花純  </t>
  </si>
  <si>
    <t xml:space="preserve">大石　千尋  </t>
  </si>
  <si>
    <t xml:space="preserve">渡部　仁絵  </t>
  </si>
  <si>
    <t xml:space="preserve">田中　伶奈  </t>
  </si>
  <si>
    <t xml:space="preserve">田丸　咲花  </t>
  </si>
  <si>
    <t xml:space="preserve">小田　　楓  </t>
  </si>
  <si>
    <t xml:space="preserve">玉井　淳規  </t>
  </si>
  <si>
    <t xml:space="preserve">宇都宮由奈  </t>
  </si>
  <si>
    <t xml:space="preserve">中田　桃歌  </t>
  </si>
  <si>
    <t xml:space="preserve">天野　衣音  </t>
  </si>
  <si>
    <t xml:space="preserve">大西　未桜  </t>
  </si>
  <si>
    <t xml:space="preserve">清水　結生  </t>
  </si>
  <si>
    <t xml:space="preserve">井上　幹雄  </t>
  </si>
  <si>
    <t xml:space="preserve">松本　韻生  </t>
  </si>
  <si>
    <t xml:space="preserve">上田こはる  </t>
  </si>
  <si>
    <t xml:space="preserve">菊地　希実  </t>
  </si>
  <si>
    <t xml:space="preserve">前田　京香  </t>
  </si>
  <si>
    <t xml:space="preserve">白石　和士  </t>
  </si>
  <si>
    <t xml:space="preserve">尾田　絆莉  </t>
  </si>
  <si>
    <t xml:space="preserve">佐々木悠良  </t>
  </si>
  <si>
    <t xml:space="preserve">佐々木結萌  </t>
  </si>
  <si>
    <t xml:space="preserve">忽那　海音  </t>
  </si>
  <si>
    <t xml:space="preserve">兵頭虎太朗  </t>
  </si>
  <si>
    <t xml:space="preserve">大石　陵雅  </t>
  </si>
  <si>
    <t xml:space="preserve">谷　　宗賢  </t>
  </si>
  <si>
    <t xml:space="preserve">長野　愛斗  </t>
  </si>
  <si>
    <t xml:space="preserve">大森　真慶  </t>
  </si>
  <si>
    <t xml:space="preserve">明比　琉斗  </t>
  </si>
  <si>
    <t xml:space="preserve">弓達　歩夢  </t>
  </si>
  <si>
    <t xml:space="preserve">小松　久人  </t>
  </si>
  <si>
    <t xml:space="preserve">梅﨑　　煌  </t>
  </si>
  <si>
    <t xml:space="preserve">二宮　海哩  </t>
  </si>
  <si>
    <t xml:space="preserve">山下　　陸  </t>
  </si>
  <si>
    <t xml:space="preserve">井上　恭吾  </t>
  </si>
  <si>
    <t xml:space="preserve">武知　海斗  </t>
  </si>
  <si>
    <t xml:space="preserve">萩野　由菜  </t>
  </si>
  <si>
    <t xml:space="preserve">内藤　結華  </t>
  </si>
  <si>
    <t xml:space="preserve">藤本　結香  </t>
  </si>
  <si>
    <t xml:space="preserve">森實　乃愛  </t>
  </si>
  <si>
    <t xml:space="preserve">渡邊　杏奈  </t>
  </si>
  <si>
    <t xml:space="preserve">忽那　風香  </t>
  </si>
  <si>
    <t xml:space="preserve">黒田　　菫  </t>
  </si>
  <si>
    <t xml:space="preserve">木村さくら  </t>
  </si>
  <si>
    <t xml:space="preserve">渡邊　柚希  </t>
  </si>
  <si>
    <t xml:space="preserve">古川　夏妃  </t>
  </si>
  <si>
    <t xml:space="preserve">牧野　史季  </t>
  </si>
  <si>
    <t xml:space="preserve">兵頭　杏南  </t>
  </si>
  <si>
    <t xml:space="preserve">徳永　心美  </t>
  </si>
  <si>
    <t xml:space="preserve">佐藤　由梨  </t>
  </si>
  <si>
    <t xml:space="preserve">兵頭　煌晟  </t>
  </si>
  <si>
    <t xml:space="preserve">清田　俐帆  </t>
  </si>
  <si>
    <t xml:space="preserve">村田　　椛  </t>
  </si>
  <si>
    <t xml:space="preserve">飯田　空武  </t>
  </si>
  <si>
    <t xml:space="preserve">土居　愛宙  </t>
  </si>
  <si>
    <t xml:space="preserve">川中　陽菜  </t>
  </si>
  <si>
    <t xml:space="preserve">藤田　海心  </t>
  </si>
  <si>
    <t xml:space="preserve">越智心桜莉  </t>
  </si>
  <si>
    <t xml:space="preserve">高山　結衣  </t>
  </si>
  <si>
    <t xml:space="preserve">吉田　千暁  </t>
  </si>
  <si>
    <t xml:space="preserve">岡田　英明  </t>
  </si>
  <si>
    <t xml:space="preserve">近藤　慶大  </t>
  </si>
  <si>
    <t xml:space="preserve">薬師寺利帆  </t>
  </si>
  <si>
    <t xml:space="preserve">大政　凛桜  </t>
  </si>
  <si>
    <t>種目</t>
  </si>
  <si>
    <t>所属の</t>
  </si>
  <si>
    <t>を押す</t>
  </si>
  <si>
    <t>すべて選択の☑を外す</t>
  </si>
  <si>
    <t>選手レーン早見表使い方（石原SCを例に）</t>
  </si>
  <si>
    <t>石原SCに☑を入れて　ＯＫを押す。</t>
  </si>
  <si>
    <t>石原の選手だけが残ります。</t>
  </si>
  <si>
    <t>00001</t>
  </si>
  <si>
    <t>550001</t>
  </si>
  <si>
    <t xml:space="preserve">三神　千夏                    </t>
  </si>
  <si>
    <t>1750001</t>
  </si>
  <si>
    <t xml:space="preserve">此下　栞奈                    </t>
  </si>
  <si>
    <t>2500001</t>
  </si>
  <si>
    <t>121</t>
  </si>
  <si>
    <t>1950001</t>
  </si>
  <si>
    <t>122</t>
  </si>
  <si>
    <t xml:space="preserve">秀野　　光                    </t>
  </si>
  <si>
    <t>390001</t>
  </si>
  <si>
    <t>123</t>
  </si>
  <si>
    <t xml:space="preserve">鷹羽　美玖                    </t>
  </si>
  <si>
    <t>1780001</t>
  </si>
  <si>
    <t>2490001</t>
  </si>
  <si>
    <t>125</t>
  </si>
  <si>
    <t xml:space="preserve">中矢　紫媛                    </t>
  </si>
  <si>
    <t>410001</t>
  </si>
  <si>
    <t>126</t>
  </si>
  <si>
    <t>131</t>
  </si>
  <si>
    <t xml:space="preserve">二宮　愛心                    </t>
  </si>
  <si>
    <t>1150001</t>
  </si>
  <si>
    <t>132</t>
  </si>
  <si>
    <t>2510001</t>
  </si>
  <si>
    <t>133</t>
  </si>
  <si>
    <t>1960001</t>
  </si>
  <si>
    <t>540001</t>
  </si>
  <si>
    <t>135</t>
  </si>
  <si>
    <t>武智　咲來</t>
  </si>
  <si>
    <t>ﾌｨｯﾀｴﾐﾌﾙ松前</t>
  </si>
  <si>
    <t>2900001</t>
  </si>
  <si>
    <t>136</t>
  </si>
  <si>
    <t xml:space="preserve">加地奈伎紗                    </t>
  </si>
  <si>
    <t>860001</t>
  </si>
  <si>
    <t>141</t>
  </si>
  <si>
    <t xml:space="preserve">吉井　咲愛                    </t>
  </si>
  <si>
    <t>1760001</t>
  </si>
  <si>
    <t>142</t>
  </si>
  <si>
    <t xml:space="preserve">玉井　咲衣                    </t>
  </si>
  <si>
    <t>360001</t>
  </si>
  <si>
    <t>143</t>
  </si>
  <si>
    <t xml:space="preserve">田中　莉菜                    </t>
  </si>
  <si>
    <t>1920001</t>
  </si>
  <si>
    <t>144</t>
  </si>
  <si>
    <t xml:space="preserve">阪田　心結                    </t>
  </si>
  <si>
    <t>370001</t>
  </si>
  <si>
    <t>145</t>
  </si>
  <si>
    <t>1930001</t>
  </si>
  <si>
    <t>146</t>
  </si>
  <si>
    <t>1940001</t>
  </si>
  <si>
    <t>151</t>
  </si>
  <si>
    <t>2520001</t>
  </si>
  <si>
    <t>152</t>
  </si>
  <si>
    <t>1970001</t>
  </si>
  <si>
    <t>153</t>
  </si>
  <si>
    <t xml:space="preserve">中村　心都                    </t>
  </si>
  <si>
    <t>2150001</t>
  </si>
  <si>
    <t>710001</t>
  </si>
  <si>
    <t>155</t>
  </si>
  <si>
    <t>1140001</t>
  </si>
  <si>
    <t>156</t>
  </si>
  <si>
    <t>700001</t>
  </si>
  <si>
    <t>161</t>
  </si>
  <si>
    <t xml:space="preserve">松本　莉巳                    </t>
  </si>
  <si>
    <t>330001</t>
  </si>
  <si>
    <t>162</t>
  </si>
  <si>
    <t xml:space="preserve">濱田　莉子                    </t>
  </si>
  <si>
    <t>2740001</t>
  </si>
  <si>
    <t>163</t>
  </si>
  <si>
    <t>1160001</t>
  </si>
  <si>
    <t>830001</t>
  </si>
  <si>
    <t>165</t>
  </si>
  <si>
    <t>850001</t>
  </si>
  <si>
    <t xml:space="preserve">瀬良奈々美                    </t>
  </si>
  <si>
    <t>2650001</t>
  </si>
  <si>
    <t>171</t>
  </si>
  <si>
    <t xml:space="preserve">加藤　愛理                    </t>
  </si>
  <si>
    <t>350001</t>
  </si>
  <si>
    <t>172</t>
  </si>
  <si>
    <t>1910001</t>
  </si>
  <si>
    <t>173</t>
  </si>
  <si>
    <t xml:space="preserve">上杉　美羽                    </t>
  </si>
  <si>
    <t>1250001</t>
  </si>
  <si>
    <t>174</t>
  </si>
  <si>
    <t>2480001</t>
  </si>
  <si>
    <t>175</t>
  </si>
  <si>
    <t>1730001</t>
  </si>
  <si>
    <t>176</t>
  </si>
  <si>
    <t xml:space="preserve">鴨川　菜乃                    </t>
  </si>
  <si>
    <t>320001</t>
  </si>
  <si>
    <t>181</t>
  </si>
  <si>
    <t>1740001</t>
  </si>
  <si>
    <t>182</t>
  </si>
  <si>
    <t xml:space="preserve">小糸　凛子                    </t>
  </si>
  <si>
    <t>1900001</t>
  </si>
  <si>
    <t>183</t>
  </si>
  <si>
    <t xml:space="preserve">兵頭　萌綾                    </t>
  </si>
  <si>
    <t>2080001</t>
  </si>
  <si>
    <t>184</t>
  </si>
  <si>
    <t xml:space="preserve">山口　紗弥                    </t>
  </si>
  <si>
    <t>1360001</t>
  </si>
  <si>
    <t>185</t>
  </si>
  <si>
    <t>2140001</t>
  </si>
  <si>
    <t>1120001</t>
  </si>
  <si>
    <t>191</t>
  </si>
  <si>
    <t>1450001</t>
  </si>
  <si>
    <t>192</t>
  </si>
  <si>
    <t>690001</t>
  </si>
  <si>
    <t>193</t>
  </si>
  <si>
    <t>840001</t>
  </si>
  <si>
    <t>194</t>
  </si>
  <si>
    <t>1710001</t>
  </si>
  <si>
    <t>195</t>
  </si>
  <si>
    <t xml:space="preserve">髙橋　佐和                    </t>
  </si>
  <si>
    <t>1720001</t>
  </si>
  <si>
    <t>196</t>
  </si>
  <si>
    <t xml:space="preserve">村上　　葵                    </t>
  </si>
  <si>
    <t>280001</t>
  </si>
  <si>
    <t>1101</t>
  </si>
  <si>
    <t>500001</t>
  </si>
  <si>
    <t>1102</t>
  </si>
  <si>
    <t>1350001</t>
  </si>
  <si>
    <t xml:space="preserve">AST             </t>
  </si>
  <si>
    <t>2870001</t>
  </si>
  <si>
    <t>1104</t>
  </si>
  <si>
    <t>2470001</t>
  </si>
  <si>
    <t>1105</t>
  </si>
  <si>
    <t>2440001</t>
  </si>
  <si>
    <t>1106</t>
  </si>
  <si>
    <t xml:space="preserve">ﾌｨｯﾀ川之江      </t>
  </si>
  <si>
    <t>2550001</t>
  </si>
  <si>
    <t>510001</t>
  </si>
  <si>
    <t xml:space="preserve">井原美姫奈                    </t>
  </si>
  <si>
    <t>930001</t>
  </si>
  <si>
    <t>神野　心愛</t>
  </si>
  <si>
    <t>フィッタ重信</t>
  </si>
  <si>
    <t>2890001</t>
  </si>
  <si>
    <t>2210001</t>
  </si>
  <si>
    <t xml:space="preserve">酒井　愛幸                    </t>
  </si>
  <si>
    <t>2730001</t>
  </si>
  <si>
    <t>820001</t>
  </si>
  <si>
    <t>1121</t>
  </si>
  <si>
    <t>1420001</t>
  </si>
  <si>
    <t>1122</t>
  </si>
  <si>
    <t>1670001</t>
  </si>
  <si>
    <t xml:space="preserve">植田　菜南                    </t>
  </si>
  <si>
    <t>1340001</t>
  </si>
  <si>
    <t>1124</t>
  </si>
  <si>
    <t>920001</t>
  </si>
  <si>
    <t>1125</t>
  </si>
  <si>
    <t xml:space="preserve">越智　南月                    </t>
  </si>
  <si>
    <t>2630001</t>
  </si>
  <si>
    <t>1126</t>
  </si>
  <si>
    <t>290001</t>
  </si>
  <si>
    <t>1131</t>
  </si>
  <si>
    <t>1690001</t>
  </si>
  <si>
    <t>1132</t>
  </si>
  <si>
    <t xml:space="preserve">柴田　紗希                    </t>
  </si>
  <si>
    <t>2710001</t>
  </si>
  <si>
    <t>1240001</t>
  </si>
  <si>
    <t>1134</t>
  </si>
  <si>
    <t>2860001</t>
  </si>
  <si>
    <t>1135</t>
  </si>
  <si>
    <t xml:space="preserve">清家そよ夏                    </t>
  </si>
  <si>
    <t>1210001</t>
  </si>
  <si>
    <t>1136</t>
  </si>
  <si>
    <t>2070001</t>
  </si>
  <si>
    <t>1141</t>
  </si>
  <si>
    <t>2420001</t>
  </si>
  <si>
    <t>1142</t>
  </si>
  <si>
    <t>2720001</t>
  </si>
  <si>
    <t>2540001</t>
  </si>
  <si>
    <t>1144</t>
  </si>
  <si>
    <t>1230001</t>
  </si>
  <si>
    <t>1145</t>
  </si>
  <si>
    <t>1300001</t>
  </si>
  <si>
    <t>1146</t>
  </si>
  <si>
    <t xml:space="preserve">井手　智未                    </t>
  </si>
  <si>
    <t>1310001</t>
  </si>
  <si>
    <t>1151</t>
  </si>
  <si>
    <t>2450001</t>
  </si>
  <si>
    <t>1152</t>
  </si>
  <si>
    <t>2040001</t>
  </si>
  <si>
    <t>1153</t>
  </si>
  <si>
    <t>300001</t>
  </si>
  <si>
    <t>1154</t>
  </si>
  <si>
    <t>1100001</t>
  </si>
  <si>
    <t>1155</t>
  </si>
  <si>
    <t>2200001</t>
  </si>
  <si>
    <t>1156</t>
  </si>
  <si>
    <t>1700001</t>
  </si>
  <si>
    <t>1161</t>
  </si>
  <si>
    <t xml:space="preserve">森　　　優                    </t>
  </si>
  <si>
    <t>1130001</t>
  </si>
  <si>
    <t>1162</t>
  </si>
  <si>
    <t>650001</t>
  </si>
  <si>
    <t>1163</t>
  </si>
  <si>
    <t xml:space="preserve">山林　美貴                    </t>
  </si>
  <si>
    <t>50001</t>
  </si>
  <si>
    <t>1440001</t>
  </si>
  <si>
    <t>1165</t>
  </si>
  <si>
    <t>810001</t>
  </si>
  <si>
    <t>1166</t>
  </si>
  <si>
    <t>490001</t>
  </si>
  <si>
    <t>1171</t>
  </si>
  <si>
    <t>1330001</t>
  </si>
  <si>
    <t>1172</t>
  </si>
  <si>
    <t>2400001</t>
  </si>
  <si>
    <t>1173</t>
  </si>
  <si>
    <t>1880001</t>
  </si>
  <si>
    <t>1174</t>
  </si>
  <si>
    <t>670001</t>
  </si>
  <si>
    <t>1175</t>
  </si>
  <si>
    <t>1430001</t>
  </si>
  <si>
    <t>1176</t>
  </si>
  <si>
    <t>1620001</t>
  </si>
  <si>
    <t>1181</t>
  </si>
  <si>
    <t xml:space="preserve">西森葉都美                    </t>
  </si>
  <si>
    <t>240001</t>
  </si>
  <si>
    <t>1182</t>
  </si>
  <si>
    <t>2050001</t>
  </si>
  <si>
    <t>1183</t>
  </si>
  <si>
    <t>230001</t>
  </si>
  <si>
    <t>1184</t>
  </si>
  <si>
    <t>2130001</t>
  </si>
  <si>
    <t>1185</t>
  </si>
  <si>
    <t>910001</t>
  </si>
  <si>
    <t>1186</t>
  </si>
  <si>
    <t>2410001</t>
  </si>
  <si>
    <t>1191</t>
  </si>
  <si>
    <t>1890001</t>
  </si>
  <si>
    <t>1192</t>
  </si>
  <si>
    <t>2120001</t>
  </si>
  <si>
    <t>1193</t>
  </si>
  <si>
    <t>1320001</t>
  </si>
  <si>
    <t>1194</t>
  </si>
  <si>
    <t>1200001</t>
  </si>
  <si>
    <t>1195</t>
  </si>
  <si>
    <t>2760001</t>
  </si>
  <si>
    <t>1196</t>
  </si>
  <si>
    <t>2530001</t>
  </si>
  <si>
    <t xml:space="preserve">都田　玖龍                    </t>
  </si>
  <si>
    <t>1020002</t>
  </si>
  <si>
    <t xml:space="preserve">井村　遥翔                    </t>
  </si>
  <si>
    <t>1610002</t>
  </si>
  <si>
    <t>630002</t>
  </si>
  <si>
    <t xml:space="preserve">西岡　　駿                    </t>
  </si>
  <si>
    <t>2390002</t>
  </si>
  <si>
    <t>1590002</t>
  </si>
  <si>
    <t xml:space="preserve">白石　一颯                    </t>
  </si>
  <si>
    <t>1190002</t>
  </si>
  <si>
    <t>221</t>
  </si>
  <si>
    <t>480002</t>
  </si>
  <si>
    <t>222</t>
  </si>
  <si>
    <t>780002</t>
  </si>
  <si>
    <t>223</t>
  </si>
  <si>
    <t xml:space="preserve">樋口　航志                    </t>
  </si>
  <si>
    <t>1600002</t>
  </si>
  <si>
    <t>224</t>
  </si>
  <si>
    <t>1860002</t>
  </si>
  <si>
    <t>225</t>
  </si>
  <si>
    <t xml:space="preserve">井上　晴喜                    </t>
  </si>
  <si>
    <t>2110002</t>
  </si>
  <si>
    <t>226</t>
  </si>
  <si>
    <t xml:space="preserve">松下　昂正                    </t>
  </si>
  <si>
    <t>2600002</t>
  </si>
  <si>
    <t>231</t>
  </si>
  <si>
    <t xml:space="preserve">多田　歩高                    </t>
  </si>
  <si>
    <t>2020002</t>
  </si>
  <si>
    <t>232</t>
  </si>
  <si>
    <t>2360002</t>
  </si>
  <si>
    <t>233</t>
  </si>
  <si>
    <t>790002</t>
  </si>
  <si>
    <t>234</t>
  </si>
  <si>
    <t>1570002</t>
  </si>
  <si>
    <t>235</t>
  </si>
  <si>
    <t>800002</t>
  </si>
  <si>
    <t>236</t>
  </si>
  <si>
    <t xml:space="preserve">長野　篤生                    </t>
  </si>
  <si>
    <t>1840002</t>
  </si>
  <si>
    <t>241</t>
  </si>
  <si>
    <t xml:space="preserve">中岡　翔大                    </t>
  </si>
  <si>
    <t>180002</t>
  </si>
  <si>
    <t>242</t>
  </si>
  <si>
    <t>770002</t>
  </si>
  <si>
    <t>243</t>
  </si>
  <si>
    <t>470002</t>
  </si>
  <si>
    <t>244</t>
  </si>
  <si>
    <t xml:space="preserve">藤井　煌真                    </t>
  </si>
  <si>
    <t>620002</t>
  </si>
  <si>
    <t>245</t>
  </si>
  <si>
    <t>2370002</t>
  </si>
  <si>
    <t>246</t>
  </si>
  <si>
    <t>2380002</t>
  </si>
  <si>
    <t>251</t>
  </si>
  <si>
    <t>1580002</t>
  </si>
  <si>
    <t>252</t>
  </si>
  <si>
    <t>2100002</t>
  </si>
  <si>
    <t>253</t>
  </si>
  <si>
    <t>2660002</t>
  </si>
  <si>
    <t>254</t>
  </si>
  <si>
    <t xml:space="preserve">守田　聖陽                    </t>
  </si>
  <si>
    <t>2010002</t>
  </si>
  <si>
    <t>255</t>
  </si>
  <si>
    <t xml:space="preserve">髙藤　颯心                    </t>
  </si>
  <si>
    <t>2000002</t>
  </si>
  <si>
    <t>256</t>
  </si>
  <si>
    <t>2750002</t>
  </si>
  <si>
    <t>261</t>
  </si>
  <si>
    <t>1030002</t>
  </si>
  <si>
    <t>262</t>
  </si>
  <si>
    <t xml:space="preserve">築山　柚人                    </t>
  </si>
  <si>
    <t>40002</t>
  </si>
  <si>
    <t>263</t>
  </si>
  <si>
    <t>750002</t>
  </si>
  <si>
    <t>264</t>
  </si>
  <si>
    <t xml:space="preserve">土居蒼一朗                    </t>
  </si>
  <si>
    <t>2700002</t>
  </si>
  <si>
    <t>265</t>
  </si>
  <si>
    <t>2350002</t>
  </si>
  <si>
    <t>266</t>
  </si>
  <si>
    <t>2670002</t>
  </si>
  <si>
    <t>271</t>
  </si>
  <si>
    <t xml:space="preserve">阪田　雄太                    </t>
  </si>
  <si>
    <t>140002</t>
  </si>
  <si>
    <t>272</t>
  </si>
  <si>
    <t xml:space="preserve">廣瀬　功武                    </t>
  </si>
  <si>
    <t>1180002</t>
  </si>
  <si>
    <t>273</t>
  </si>
  <si>
    <t>740002</t>
  </si>
  <si>
    <t>274</t>
  </si>
  <si>
    <t>1850002</t>
  </si>
  <si>
    <t>275</t>
  </si>
  <si>
    <t xml:space="preserve">松浦　　蒼                    </t>
  </si>
  <si>
    <t>1820002</t>
  </si>
  <si>
    <t>276</t>
  </si>
  <si>
    <t xml:space="preserve">菅野　　琉                    </t>
  </si>
  <si>
    <t>130002</t>
  </si>
  <si>
    <t>281</t>
  </si>
  <si>
    <t>2340002</t>
  </si>
  <si>
    <t>282</t>
  </si>
  <si>
    <t xml:space="preserve">門田　煌征                    </t>
  </si>
  <si>
    <t>200002</t>
  </si>
  <si>
    <t>283</t>
  </si>
  <si>
    <t>1560002</t>
  </si>
  <si>
    <t xml:space="preserve">福田　　航                    </t>
  </si>
  <si>
    <t>460002</t>
  </si>
  <si>
    <t>285</t>
  </si>
  <si>
    <t>1530002</t>
  </si>
  <si>
    <t>286</t>
  </si>
  <si>
    <t xml:space="preserve">守谷　亮飛                    </t>
  </si>
  <si>
    <t>580002</t>
  </si>
  <si>
    <t>291</t>
  </si>
  <si>
    <t>570002</t>
  </si>
  <si>
    <t>292</t>
  </si>
  <si>
    <t xml:space="preserve">西尾　悠雅                    </t>
  </si>
  <si>
    <t>100002</t>
  </si>
  <si>
    <t>293</t>
  </si>
  <si>
    <t xml:space="preserve">長谷川　蓮                    </t>
  </si>
  <si>
    <t>1990002</t>
  </si>
  <si>
    <t>20002</t>
  </si>
  <si>
    <t>295</t>
  </si>
  <si>
    <t xml:space="preserve">濱田　　基                    </t>
  </si>
  <si>
    <t>760002</t>
  </si>
  <si>
    <t>296</t>
  </si>
  <si>
    <t xml:space="preserve">菅野　　笙                    </t>
  </si>
  <si>
    <t>190002</t>
  </si>
  <si>
    <t>2101</t>
  </si>
  <si>
    <t>590002</t>
  </si>
  <si>
    <t>2102</t>
  </si>
  <si>
    <t>450002</t>
  </si>
  <si>
    <t>2103</t>
  </si>
  <si>
    <t>1490002</t>
  </si>
  <si>
    <t>1510002</t>
  </si>
  <si>
    <t>2105</t>
  </si>
  <si>
    <t>600002</t>
  </si>
  <si>
    <t>2106</t>
  </si>
  <si>
    <t>1520002</t>
  </si>
  <si>
    <t>970002</t>
  </si>
  <si>
    <t xml:space="preserve">牧野　源志                    </t>
  </si>
  <si>
    <t>2330002</t>
  </si>
  <si>
    <t xml:space="preserve">田村　　公                    </t>
  </si>
  <si>
    <t>2580002</t>
  </si>
  <si>
    <t>2090002</t>
  </si>
  <si>
    <t>960002</t>
  </si>
  <si>
    <t xml:space="preserve">鎌田　凌徳                    </t>
  </si>
  <si>
    <t>1400002</t>
  </si>
  <si>
    <t>2121</t>
  </si>
  <si>
    <t xml:space="preserve">大滝　陽平                    </t>
  </si>
  <si>
    <t>940002</t>
  </si>
  <si>
    <t>2122</t>
  </si>
  <si>
    <t>1280002</t>
  </si>
  <si>
    <t>2123</t>
  </si>
  <si>
    <t xml:space="preserve">森下　泰明                    </t>
  </si>
  <si>
    <t>610002</t>
  </si>
  <si>
    <t>2124</t>
  </si>
  <si>
    <t>1000002</t>
  </si>
  <si>
    <t>2125</t>
  </si>
  <si>
    <t>2300002</t>
  </si>
  <si>
    <t>2126</t>
  </si>
  <si>
    <t>1830002</t>
  </si>
  <si>
    <t>2131</t>
  </si>
  <si>
    <t>10002</t>
  </si>
  <si>
    <t>2132</t>
  </si>
  <si>
    <t>1550002</t>
  </si>
  <si>
    <t xml:space="preserve">渡部　泰成                    </t>
  </si>
  <si>
    <t>440002</t>
  </si>
  <si>
    <t>2134</t>
  </si>
  <si>
    <t>1460002</t>
  </si>
  <si>
    <t>2135</t>
  </si>
  <si>
    <t>870002</t>
  </si>
  <si>
    <t>2136</t>
  </si>
  <si>
    <t>2590002</t>
  </si>
  <si>
    <t>2141</t>
  </si>
  <si>
    <t>2310002</t>
  </si>
  <si>
    <t>2142</t>
  </si>
  <si>
    <t xml:space="preserve">藤原琥太郎                    </t>
  </si>
  <si>
    <t>990002</t>
  </si>
  <si>
    <t xml:space="preserve">大西　勇翔                    </t>
  </si>
  <si>
    <t>950002</t>
  </si>
  <si>
    <t>2144</t>
  </si>
  <si>
    <t>1480002</t>
  </si>
  <si>
    <t>560002</t>
  </si>
  <si>
    <t>2146</t>
  </si>
  <si>
    <t>730002</t>
  </si>
  <si>
    <t>2151</t>
  </si>
  <si>
    <t>2270002</t>
  </si>
  <si>
    <t>2152</t>
  </si>
  <si>
    <t>430002</t>
  </si>
  <si>
    <t>1500002</t>
  </si>
  <si>
    <t>2154</t>
  </si>
  <si>
    <t>2280002</t>
  </si>
  <si>
    <t>2155</t>
  </si>
  <si>
    <t>2320002</t>
  </si>
  <si>
    <t>2156</t>
  </si>
  <si>
    <t>1800002</t>
  </si>
  <si>
    <t>2161</t>
  </si>
  <si>
    <t xml:space="preserve">京河　奏人                    </t>
  </si>
  <si>
    <t>60002</t>
  </si>
  <si>
    <t>2162</t>
  </si>
  <si>
    <t xml:space="preserve">二宮　亮輔                    </t>
  </si>
  <si>
    <t>2680002</t>
  </si>
  <si>
    <t>2163</t>
  </si>
  <si>
    <t>110002</t>
  </si>
  <si>
    <t>2164</t>
  </si>
  <si>
    <t>720002</t>
  </si>
  <si>
    <t xml:space="preserve">兵頭　悠晟                    </t>
  </si>
  <si>
    <t>2570002</t>
  </si>
  <si>
    <t>2166</t>
  </si>
  <si>
    <t>1410002</t>
  </si>
  <si>
    <t>2171</t>
  </si>
  <si>
    <t>890002</t>
  </si>
  <si>
    <t>2172</t>
  </si>
  <si>
    <t>2260002</t>
  </si>
  <si>
    <t>1380002</t>
  </si>
  <si>
    <t>2174</t>
  </si>
  <si>
    <t>1270002</t>
  </si>
  <si>
    <t>2175</t>
  </si>
  <si>
    <t>70002</t>
  </si>
  <si>
    <t>2176</t>
  </si>
  <si>
    <t>2290002</t>
  </si>
  <si>
    <t>2181</t>
  </si>
  <si>
    <t>1260002</t>
  </si>
  <si>
    <t>2182</t>
  </si>
  <si>
    <t>2160002</t>
  </si>
  <si>
    <t>2250002</t>
  </si>
  <si>
    <t>2184</t>
  </si>
  <si>
    <t>1370002</t>
  </si>
  <si>
    <t>2185</t>
  </si>
  <si>
    <t xml:space="preserve">赤松　　晃                    </t>
  </si>
  <si>
    <t>2560002</t>
  </si>
  <si>
    <t>2186</t>
  </si>
  <si>
    <t>1170002</t>
  </si>
  <si>
    <t>00003</t>
  </si>
  <si>
    <t>2870003</t>
  </si>
  <si>
    <t>2030003</t>
  </si>
  <si>
    <t>2850003</t>
  </si>
  <si>
    <t>2610003</t>
  </si>
  <si>
    <t>1050003</t>
  </si>
  <si>
    <t>1220003</t>
  </si>
  <si>
    <t xml:space="preserve">川添　美結                    </t>
  </si>
  <si>
    <t>1870003</t>
  </si>
  <si>
    <t>2170004</t>
  </si>
  <si>
    <t>730004</t>
  </si>
  <si>
    <t>2250004</t>
  </si>
  <si>
    <t>720004</t>
  </si>
  <si>
    <t>880004</t>
  </si>
  <si>
    <t>00004</t>
  </si>
  <si>
    <t>2510005</t>
  </si>
  <si>
    <t xml:space="preserve">酒井　結衣                    </t>
  </si>
  <si>
    <t>400005</t>
  </si>
  <si>
    <t>540005</t>
  </si>
  <si>
    <t xml:space="preserve">伊藤　千愛                    </t>
  </si>
  <si>
    <t>380005</t>
  </si>
  <si>
    <t>2900005</t>
  </si>
  <si>
    <t>00005</t>
  </si>
  <si>
    <t>700005</t>
  </si>
  <si>
    <t>2490005</t>
  </si>
  <si>
    <t>410005</t>
  </si>
  <si>
    <t>1760005</t>
  </si>
  <si>
    <t>370005</t>
  </si>
  <si>
    <t>1950005</t>
  </si>
  <si>
    <t>390005</t>
  </si>
  <si>
    <t>1780005</t>
  </si>
  <si>
    <t>1910005</t>
  </si>
  <si>
    <t>1770005</t>
  </si>
  <si>
    <t>710005</t>
  </si>
  <si>
    <t>1930005</t>
  </si>
  <si>
    <t>2520005</t>
  </si>
  <si>
    <t>330005</t>
  </si>
  <si>
    <t>1900005</t>
  </si>
  <si>
    <t xml:space="preserve">池内　杏実                    </t>
  </si>
  <si>
    <t>340005</t>
  </si>
  <si>
    <t>530005</t>
  </si>
  <si>
    <t>2480005</t>
  </si>
  <si>
    <t>1140005</t>
  </si>
  <si>
    <t>690005</t>
  </si>
  <si>
    <t>1240005</t>
  </si>
  <si>
    <t>1740005</t>
  </si>
  <si>
    <t>1720005</t>
  </si>
  <si>
    <t>350005</t>
  </si>
  <si>
    <t>1120005</t>
  </si>
  <si>
    <t>2470005</t>
  </si>
  <si>
    <t xml:space="preserve">小笠原美帆                    </t>
  </si>
  <si>
    <t>310005</t>
  </si>
  <si>
    <t>1700005</t>
  </si>
  <si>
    <t>280005</t>
  </si>
  <si>
    <t>2440005</t>
  </si>
  <si>
    <t>2820005</t>
  </si>
  <si>
    <t>1100005</t>
  </si>
  <si>
    <t>1650005</t>
  </si>
  <si>
    <t>2830005</t>
  </si>
  <si>
    <t>820005</t>
  </si>
  <si>
    <t xml:space="preserve">越智　咲月                    </t>
  </si>
  <si>
    <t>2640005</t>
  </si>
  <si>
    <t>1440005</t>
  </si>
  <si>
    <t>1290005</t>
  </si>
  <si>
    <t>2450005</t>
  </si>
  <si>
    <t>1130005</t>
  </si>
  <si>
    <t>2860005</t>
  </si>
  <si>
    <t>250005</t>
  </si>
  <si>
    <t>2400005</t>
  </si>
  <si>
    <t>1630005</t>
  </si>
  <si>
    <t>2130005</t>
  </si>
  <si>
    <t>270005</t>
  </si>
  <si>
    <t>670005</t>
  </si>
  <si>
    <t>1080005</t>
  </si>
  <si>
    <t>5101</t>
  </si>
  <si>
    <t>220005</t>
  </si>
  <si>
    <t>5102</t>
  </si>
  <si>
    <t>520005</t>
  </si>
  <si>
    <t>5103</t>
  </si>
  <si>
    <t>210005</t>
  </si>
  <si>
    <t>5104</t>
  </si>
  <si>
    <t>2770005</t>
  </si>
  <si>
    <t>5105</t>
  </si>
  <si>
    <t>1040005</t>
  </si>
  <si>
    <t>5106</t>
  </si>
  <si>
    <t>230005</t>
  </si>
  <si>
    <t>00006</t>
  </si>
  <si>
    <t>800006</t>
  </si>
  <si>
    <t>480006</t>
  </si>
  <si>
    <t>2390006</t>
  </si>
  <si>
    <t>1590006</t>
  </si>
  <si>
    <t>2360006</t>
  </si>
  <si>
    <t>1840006</t>
  </si>
  <si>
    <t>1560006</t>
  </si>
  <si>
    <t xml:space="preserve">近藤　由都                    </t>
  </si>
  <si>
    <t>1010006</t>
  </si>
  <si>
    <t>180006</t>
  </si>
  <si>
    <t>1030006</t>
  </si>
  <si>
    <t>2660006</t>
  </si>
  <si>
    <t>2340006</t>
  </si>
  <si>
    <t>190006</t>
  </si>
  <si>
    <t>2580006</t>
  </si>
  <si>
    <t>1850006</t>
  </si>
  <si>
    <t>200006</t>
  </si>
  <si>
    <t>2270006</t>
  </si>
  <si>
    <t>980006</t>
  </si>
  <si>
    <t>900006</t>
  </si>
  <si>
    <t>1550006</t>
  </si>
  <si>
    <t>160006</t>
  </si>
  <si>
    <t>610006</t>
  </si>
  <si>
    <t>90006</t>
  </si>
  <si>
    <t>560006</t>
  </si>
  <si>
    <t>2240006</t>
  </si>
  <si>
    <t>110006</t>
  </si>
  <si>
    <t>2680006</t>
  </si>
  <si>
    <t>2290006</t>
  </si>
  <si>
    <t>00007</t>
  </si>
  <si>
    <t>550007</t>
  </si>
  <si>
    <t>380007</t>
  </si>
  <si>
    <t>400007</t>
  </si>
  <si>
    <t>1940007</t>
  </si>
  <si>
    <t>2520007</t>
  </si>
  <si>
    <t>1970007</t>
  </si>
  <si>
    <t>360007</t>
  </si>
  <si>
    <t>2150007</t>
  </si>
  <si>
    <t>370007</t>
  </si>
  <si>
    <t>410007</t>
  </si>
  <si>
    <t>1160007</t>
  </si>
  <si>
    <t>310007</t>
  </si>
  <si>
    <t>930007</t>
  </si>
  <si>
    <t>350007</t>
  </si>
  <si>
    <t>2480007</t>
  </si>
  <si>
    <t>2890007</t>
  </si>
  <si>
    <t>1680007</t>
  </si>
  <si>
    <t>2430007</t>
  </si>
  <si>
    <t>2730007</t>
  </si>
  <si>
    <t>2230007</t>
  </si>
  <si>
    <t>2440007</t>
  </si>
  <si>
    <t>680007</t>
  </si>
  <si>
    <t>1060007</t>
  </si>
  <si>
    <t>650007</t>
  </si>
  <si>
    <t>2460007</t>
  </si>
  <si>
    <t>2420007</t>
  </si>
  <si>
    <t>290007</t>
  </si>
  <si>
    <t>660007</t>
  </si>
  <si>
    <t>1690007</t>
  </si>
  <si>
    <t>1880007</t>
  </si>
  <si>
    <t>2220007</t>
  </si>
  <si>
    <t>2060007</t>
  </si>
  <si>
    <t>810007</t>
  </si>
  <si>
    <t>1320007</t>
  </si>
  <si>
    <t>1660007</t>
  </si>
  <si>
    <t>2760007</t>
  </si>
  <si>
    <t>640007</t>
  </si>
  <si>
    <t>1620007</t>
  </si>
  <si>
    <t>2050007</t>
  </si>
  <si>
    <t>00008</t>
  </si>
  <si>
    <t>790008</t>
  </si>
  <si>
    <t>2110008</t>
  </si>
  <si>
    <t>2390008</t>
  </si>
  <si>
    <t>1580008</t>
  </si>
  <si>
    <t xml:space="preserve">近藤　麻斗                    </t>
  </si>
  <si>
    <t>170008</t>
  </si>
  <si>
    <t>1540008</t>
  </si>
  <si>
    <t>1600008</t>
  </si>
  <si>
    <t>2790008</t>
  </si>
  <si>
    <t>2340008</t>
  </si>
  <si>
    <t>200008</t>
  </si>
  <si>
    <t>1280008</t>
  </si>
  <si>
    <t>1820008</t>
  </si>
  <si>
    <t>1570008</t>
  </si>
  <si>
    <t>1000008</t>
  </si>
  <si>
    <t>10008</t>
  </si>
  <si>
    <t>2300008</t>
  </si>
  <si>
    <t>590008</t>
  </si>
  <si>
    <t>20008</t>
  </si>
  <si>
    <t>2310008</t>
  </si>
  <si>
    <t>950008</t>
  </si>
  <si>
    <t>80008</t>
  </si>
  <si>
    <t>90008</t>
  </si>
  <si>
    <t>1480008</t>
  </si>
  <si>
    <t>430008</t>
  </si>
  <si>
    <t>1810008</t>
  </si>
  <si>
    <t>60008</t>
  </si>
  <si>
    <t>1790008</t>
  </si>
  <si>
    <t>2260008</t>
  </si>
  <si>
    <t>1260008</t>
  </si>
  <si>
    <t>1470008</t>
  </si>
  <si>
    <t>150008</t>
  </si>
  <si>
    <t>000011</t>
  </si>
  <si>
    <t xml:space="preserve">上田　朋香                    </t>
  </si>
  <si>
    <t>1241</t>
  </si>
  <si>
    <t>1242</t>
  </si>
  <si>
    <t>1243</t>
  </si>
  <si>
    <t>1245</t>
  </si>
  <si>
    <t>1246</t>
  </si>
  <si>
    <t>1251</t>
  </si>
  <si>
    <t>1252</t>
  </si>
  <si>
    <t>1253</t>
  </si>
  <si>
    <t>1255</t>
  </si>
  <si>
    <t>1256</t>
  </si>
  <si>
    <t>1261</t>
  </si>
  <si>
    <t>1262</t>
  </si>
  <si>
    <t>1263</t>
  </si>
  <si>
    <t>1264</t>
  </si>
  <si>
    <t>1265</t>
  </si>
  <si>
    <t>1271</t>
  </si>
  <si>
    <t>1272</t>
  </si>
  <si>
    <t>1273</t>
  </si>
  <si>
    <t>1275</t>
  </si>
  <si>
    <t>1276</t>
  </si>
  <si>
    <t>1281</t>
  </si>
  <si>
    <t>1282</t>
  </si>
  <si>
    <t>1283</t>
  </si>
  <si>
    <t>1285</t>
  </si>
  <si>
    <t>1286</t>
  </si>
  <si>
    <t>000013</t>
  </si>
  <si>
    <t>11100014</t>
  </si>
  <si>
    <t>28400014</t>
  </si>
  <si>
    <t>16800014</t>
  </si>
  <si>
    <t>22100014</t>
  </si>
  <si>
    <t>22000014</t>
  </si>
  <si>
    <t>18700014</t>
  </si>
  <si>
    <t>000015</t>
  </si>
  <si>
    <t>1521</t>
  </si>
  <si>
    <t>1522</t>
  </si>
  <si>
    <t>1523</t>
  </si>
  <si>
    <t>14000015</t>
  </si>
  <si>
    <t>1525</t>
  </si>
  <si>
    <t>1526</t>
  </si>
  <si>
    <t xml:space="preserve">中川　琥太                    </t>
  </si>
  <si>
    <t>1531</t>
  </si>
  <si>
    <t>1533</t>
  </si>
  <si>
    <t>1534</t>
  </si>
  <si>
    <t>1535</t>
  </si>
  <si>
    <t>1541</t>
  </si>
  <si>
    <t>1542</t>
  </si>
  <si>
    <t>1543</t>
  </si>
  <si>
    <t>1545</t>
  </si>
  <si>
    <t>1546</t>
  </si>
  <si>
    <t>1551</t>
  </si>
  <si>
    <t>21700015</t>
  </si>
  <si>
    <t>1552</t>
  </si>
  <si>
    <t>1553</t>
  </si>
  <si>
    <t>1555</t>
  </si>
  <si>
    <t>1556</t>
  </si>
  <si>
    <t>700015</t>
  </si>
  <si>
    <t>11700015</t>
  </si>
  <si>
    <t>000016</t>
  </si>
  <si>
    <t>3400016</t>
  </si>
  <si>
    <t>9100016</t>
  </si>
  <si>
    <t>000017</t>
  </si>
  <si>
    <t>000018</t>
  </si>
  <si>
    <t>000019</t>
  </si>
  <si>
    <t>000020</t>
  </si>
  <si>
    <t>000021</t>
  </si>
  <si>
    <t xml:space="preserve">奥本　真心                    </t>
  </si>
  <si>
    <t xml:space="preserve">坂本　千紘                    </t>
  </si>
  <si>
    <t>000</t>
  </si>
  <si>
    <t xml:space="preserve"> 女子   50m 自由形</t>
  </si>
  <si>
    <t xml:space="preserve"> 男子   50m 自由形</t>
  </si>
  <si>
    <t xml:space="preserve"> 女子  200m 自由形</t>
  </si>
  <si>
    <t xml:space="preserve"> 男子  200m 自由形</t>
  </si>
  <si>
    <t xml:space="preserve"> 女子   50m 背泳ぎ</t>
  </si>
  <si>
    <t xml:space="preserve"> 男子   50m 背泳ぎ</t>
  </si>
  <si>
    <t xml:space="preserve"> 女子   50m 平泳ぎ</t>
  </si>
  <si>
    <t xml:space="preserve"> 男子   50m 平泳ぎ</t>
  </si>
  <si>
    <t xml:space="preserve"> 女子   50m バタフライ</t>
  </si>
  <si>
    <t xml:space="preserve"> 男子   50m バタフライ</t>
  </si>
  <si>
    <t xml:space="preserve"> 女子  200m バタフライ</t>
  </si>
  <si>
    <t xml:space="preserve"> 女子  200m 個人メドレー</t>
  </si>
  <si>
    <t xml:space="preserve"> 男子  200m 個人メドレー</t>
  </si>
  <si>
    <t xml:space="preserve"> 女子  100m 自由形</t>
  </si>
  <si>
    <t xml:space="preserve"> 男子  100m 自由形</t>
  </si>
  <si>
    <t xml:space="preserve"> 女子  100m 背泳ぎ</t>
  </si>
  <si>
    <t xml:space="preserve"> 男子  100m 背泳ぎ</t>
  </si>
  <si>
    <t xml:space="preserve"> 女子  100m 平泳ぎ</t>
  </si>
  <si>
    <t xml:space="preserve"> 男子  100m 平泳ぎ</t>
  </si>
  <si>
    <t xml:space="preserve"> 女子  100m バタフライ</t>
  </si>
  <si>
    <t xml:space="preserve"> 男子  100m バタフライ</t>
  </si>
  <si>
    <t xml:space="preserve">築山　柚人  </t>
  </si>
  <si>
    <t xml:space="preserve">山林　美貴  </t>
  </si>
  <si>
    <t xml:space="preserve">京河　奏人  </t>
  </si>
  <si>
    <t xml:space="preserve">西尾　悠雅  </t>
  </si>
  <si>
    <t xml:space="preserve">奥本　真心  </t>
  </si>
  <si>
    <t xml:space="preserve">菅野　　琉  </t>
  </si>
  <si>
    <t xml:space="preserve">阪田　雄太  </t>
  </si>
  <si>
    <t xml:space="preserve">近藤　麻斗  </t>
  </si>
  <si>
    <t xml:space="preserve">中岡　翔大  </t>
  </si>
  <si>
    <t xml:space="preserve">菅野　　笙  </t>
  </si>
  <si>
    <t xml:space="preserve">門田　煌征  </t>
  </si>
  <si>
    <t xml:space="preserve">西森葉都美  </t>
  </si>
  <si>
    <t xml:space="preserve">上田　朋香  </t>
  </si>
  <si>
    <t xml:space="preserve">村上　　葵  </t>
  </si>
  <si>
    <t xml:space="preserve">小笠原美帆  </t>
  </si>
  <si>
    <t xml:space="preserve">鴨川　菜乃  </t>
  </si>
  <si>
    <t xml:space="preserve">松本　莉巳  </t>
  </si>
  <si>
    <t xml:space="preserve">池内　杏実  </t>
  </si>
  <si>
    <t xml:space="preserve">加藤　愛理  </t>
  </si>
  <si>
    <t xml:space="preserve">玉井　咲衣  </t>
  </si>
  <si>
    <t xml:space="preserve">阪田　心結  </t>
  </si>
  <si>
    <t xml:space="preserve">伊藤　千愛  </t>
  </si>
  <si>
    <t xml:space="preserve">秀野　　光  </t>
  </si>
  <si>
    <t xml:space="preserve">酒井　結衣  </t>
  </si>
  <si>
    <t xml:space="preserve">中矢　紫媛  </t>
  </si>
  <si>
    <t xml:space="preserve">渡部　泰成  </t>
  </si>
  <si>
    <t xml:space="preserve">福田　　航  </t>
  </si>
  <si>
    <t xml:space="preserve">守谷　亮飛  </t>
  </si>
  <si>
    <t xml:space="preserve">森下　泰明  </t>
  </si>
  <si>
    <t xml:space="preserve">藤井　煌真  </t>
  </si>
  <si>
    <t xml:space="preserve">濱田　　基  </t>
  </si>
  <si>
    <t xml:space="preserve">加地奈伎紗  </t>
  </si>
  <si>
    <t xml:space="preserve">井原美姫奈  </t>
  </si>
  <si>
    <t xml:space="preserve">大滝　陽平  </t>
  </si>
  <si>
    <t xml:space="preserve">大西　勇翔  </t>
  </si>
  <si>
    <t xml:space="preserve">藤原琥太郎  </t>
  </si>
  <si>
    <t xml:space="preserve">近藤　由都  </t>
  </si>
  <si>
    <t xml:space="preserve">都田　玖龍  </t>
  </si>
  <si>
    <t xml:space="preserve">森　　　優  </t>
  </si>
  <si>
    <t xml:space="preserve">二宮　愛心  </t>
  </si>
  <si>
    <t xml:space="preserve">廣瀬　功武  </t>
  </si>
  <si>
    <t xml:space="preserve">白石　一颯  </t>
  </si>
  <si>
    <t xml:space="preserve">清家そよ夏  </t>
  </si>
  <si>
    <t xml:space="preserve">上杉　美羽  </t>
  </si>
  <si>
    <t xml:space="preserve">井手　智未  </t>
  </si>
  <si>
    <t xml:space="preserve">植田　菜南  </t>
  </si>
  <si>
    <t xml:space="preserve">山口　紗弥  </t>
  </si>
  <si>
    <t xml:space="preserve">鎌田　凌徳  </t>
  </si>
  <si>
    <t xml:space="preserve">樋口　航志  </t>
  </si>
  <si>
    <t xml:space="preserve">井村　遥翔  </t>
  </si>
  <si>
    <t xml:space="preserve">髙橋　佐和  </t>
  </si>
  <si>
    <t xml:space="preserve">三神　千夏  </t>
  </si>
  <si>
    <t xml:space="preserve">吉井　咲愛  </t>
  </si>
  <si>
    <t xml:space="preserve">鷹羽　美玖  </t>
  </si>
  <si>
    <t xml:space="preserve">松浦　　蒼  </t>
  </si>
  <si>
    <t xml:space="preserve">長野　篤生  </t>
  </si>
  <si>
    <t xml:space="preserve">川添　美結  </t>
  </si>
  <si>
    <t xml:space="preserve">小糸　凛子  </t>
  </si>
  <si>
    <t xml:space="preserve">田中　莉菜  </t>
  </si>
  <si>
    <t xml:space="preserve">長谷川　蓮  </t>
  </si>
  <si>
    <t xml:space="preserve">髙藤　颯心  </t>
  </si>
  <si>
    <t xml:space="preserve">守田　聖陽  </t>
  </si>
  <si>
    <t xml:space="preserve">多田　歩高  </t>
  </si>
  <si>
    <t xml:space="preserve">兵頭　萌綾  </t>
  </si>
  <si>
    <t xml:space="preserve">井上　晴喜  </t>
  </si>
  <si>
    <t xml:space="preserve">中村　心都  </t>
  </si>
  <si>
    <t xml:space="preserve">牧野　源志  </t>
  </si>
  <si>
    <t xml:space="preserve">西岡　　駿  </t>
  </si>
  <si>
    <t xml:space="preserve">此下　栞奈  </t>
  </si>
  <si>
    <t xml:space="preserve">赤松　　晃  </t>
  </si>
  <si>
    <t xml:space="preserve">兵頭　悠晟  </t>
  </si>
  <si>
    <t xml:space="preserve">田村　　公  </t>
  </si>
  <si>
    <t xml:space="preserve">松下　昂正  </t>
  </si>
  <si>
    <t xml:space="preserve">越智　南月  </t>
  </si>
  <si>
    <t xml:space="preserve">越智　咲月  </t>
  </si>
  <si>
    <t xml:space="preserve">瀬良奈々美  </t>
  </si>
  <si>
    <t xml:space="preserve">二宮　亮輔  </t>
  </si>
  <si>
    <t xml:space="preserve">坂本　千紘  </t>
  </si>
  <si>
    <t xml:space="preserve">土居蒼一朗  </t>
  </si>
  <si>
    <t xml:space="preserve">柴田　紗希  </t>
  </si>
  <si>
    <t xml:space="preserve">酒井　愛幸  </t>
  </si>
  <si>
    <t xml:space="preserve">濱田　莉子  </t>
  </si>
  <si>
    <t xml:space="preserve">中川　琥太  </t>
  </si>
  <si>
    <t>0</t>
  </si>
  <si>
    <t>#VALUE!</t>
  </si>
  <si>
    <t>911</t>
  </si>
  <si>
    <t>00009</t>
  </si>
  <si>
    <t>912</t>
  </si>
  <si>
    <t>540009</t>
  </si>
  <si>
    <t>913</t>
  </si>
  <si>
    <t>1940009</t>
  </si>
  <si>
    <t>914</t>
  </si>
  <si>
    <t>360009</t>
  </si>
  <si>
    <t>915</t>
  </si>
  <si>
    <t>916</t>
  </si>
  <si>
    <t>921</t>
  </si>
  <si>
    <t>550009</t>
  </si>
  <si>
    <t>922</t>
  </si>
  <si>
    <t>2150009</t>
  </si>
  <si>
    <t>923</t>
  </si>
  <si>
    <t>1970009</t>
  </si>
  <si>
    <t>924</t>
  </si>
  <si>
    <t>1960009</t>
  </si>
  <si>
    <t>925</t>
  </si>
  <si>
    <t>1770009</t>
  </si>
  <si>
    <t>926</t>
  </si>
  <si>
    <t>931</t>
  </si>
  <si>
    <t>1930009</t>
  </si>
  <si>
    <t>932</t>
  </si>
  <si>
    <t>840009</t>
  </si>
  <si>
    <t>933</t>
  </si>
  <si>
    <t>1720009</t>
  </si>
  <si>
    <t>934</t>
  </si>
  <si>
    <t>690009</t>
  </si>
  <si>
    <t>935</t>
  </si>
  <si>
    <t>2650009</t>
  </si>
  <si>
    <t>936</t>
  </si>
  <si>
    <t>1730009</t>
  </si>
  <si>
    <t>941</t>
  </si>
  <si>
    <t>1360009</t>
  </si>
  <si>
    <t>942</t>
  </si>
  <si>
    <t>2470009</t>
  </si>
  <si>
    <t>943</t>
  </si>
  <si>
    <t>1090009</t>
  </si>
  <si>
    <t>944</t>
  </si>
  <si>
    <t>260009</t>
  </si>
  <si>
    <t>945</t>
  </si>
  <si>
    <t>2430009</t>
  </si>
  <si>
    <t>946</t>
  </si>
  <si>
    <t>2880009</t>
  </si>
  <si>
    <t>951</t>
  </si>
  <si>
    <t>1230009</t>
  </si>
  <si>
    <t>952</t>
  </si>
  <si>
    <t>1420009</t>
  </si>
  <si>
    <t>953</t>
  </si>
  <si>
    <t>50009</t>
  </si>
  <si>
    <t>954</t>
  </si>
  <si>
    <t>2460009</t>
  </si>
  <si>
    <t>955</t>
  </si>
  <si>
    <t>1310009</t>
  </si>
  <si>
    <t>956</t>
  </si>
  <si>
    <t>510009</t>
  </si>
  <si>
    <t>961</t>
  </si>
  <si>
    <t>1130009</t>
  </si>
  <si>
    <t>962</t>
  </si>
  <si>
    <t>1890009</t>
  </si>
  <si>
    <t>963</t>
  </si>
  <si>
    <t>2530009</t>
  </si>
  <si>
    <t>964</t>
  </si>
  <si>
    <t>1290009</t>
  </si>
  <si>
    <t>965</t>
  </si>
  <si>
    <t>1330009</t>
  </si>
  <si>
    <t>966</t>
  </si>
  <si>
    <t>2040009</t>
  </si>
  <si>
    <t>971</t>
  </si>
  <si>
    <t>1430009</t>
  </si>
  <si>
    <t>972</t>
  </si>
  <si>
    <t>1640009</t>
  </si>
  <si>
    <t>973</t>
  </si>
  <si>
    <t>2780009</t>
  </si>
  <si>
    <t>974</t>
  </si>
  <si>
    <t>2610009</t>
  </si>
  <si>
    <t>975</t>
  </si>
  <si>
    <t>2620009</t>
  </si>
  <si>
    <t>976</t>
  </si>
  <si>
    <t>2410009</t>
  </si>
  <si>
    <t>1011</t>
  </si>
  <si>
    <t>000010</t>
  </si>
  <si>
    <t>1012</t>
  </si>
  <si>
    <t>18600010</t>
  </si>
  <si>
    <t>1013</t>
  </si>
  <si>
    <t>26000010</t>
  </si>
  <si>
    <t>1014</t>
  </si>
  <si>
    <t>26700010</t>
  </si>
  <si>
    <t>1015</t>
  </si>
  <si>
    <t>1016</t>
  </si>
  <si>
    <t>1021</t>
  </si>
  <si>
    <t>1022</t>
  </si>
  <si>
    <t>1700010</t>
  </si>
  <si>
    <t>1023</t>
  </si>
  <si>
    <t>18400010</t>
  </si>
  <si>
    <t>1024</t>
  </si>
  <si>
    <t>1800010</t>
  </si>
  <si>
    <t>1025</t>
  </si>
  <si>
    <t>6300010</t>
  </si>
  <si>
    <t>1026</t>
  </si>
  <si>
    <t>1031</t>
  </si>
  <si>
    <t>6200010</t>
  </si>
  <si>
    <t>1032</t>
  </si>
  <si>
    <t>10300010</t>
  </si>
  <si>
    <t>1033</t>
  </si>
  <si>
    <t>10100010</t>
  </si>
  <si>
    <t>1034</t>
  </si>
  <si>
    <t>300010</t>
  </si>
  <si>
    <t>1035</t>
  </si>
  <si>
    <t>28000010</t>
  </si>
  <si>
    <t>1036</t>
  </si>
  <si>
    <t>11800010</t>
  </si>
  <si>
    <t>1041</t>
  </si>
  <si>
    <t>23500010</t>
  </si>
  <si>
    <t>1042</t>
  </si>
  <si>
    <t>1300010</t>
  </si>
  <si>
    <t>1043</t>
  </si>
  <si>
    <t>18500010</t>
  </si>
  <si>
    <t>1044</t>
  </si>
  <si>
    <t>18200010</t>
  </si>
  <si>
    <t>1045</t>
  </si>
  <si>
    <t>13900010</t>
  </si>
  <si>
    <t>1046</t>
  </si>
  <si>
    <t>5800010</t>
  </si>
  <si>
    <t>1051</t>
  </si>
  <si>
    <t>25900010</t>
  </si>
  <si>
    <t>1052</t>
  </si>
  <si>
    <t>200010</t>
  </si>
  <si>
    <t>1053</t>
  </si>
  <si>
    <t>1900010</t>
  </si>
  <si>
    <t>1054</t>
  </si>
  <si>
    <t>14600010</t>
  </si>
  <si>
    <t>1055</t>
  </si>
  <si>
    <t>15200010</t>
  </si>
  <si>
    <t>1056</t>
  </si>
  <si>
    <t>15300010</t>
  </si>
  <si>
    <t>1061</t>
  </si>
  <si>
    <t>1600010</t>
  </si>
  <si>
    <t>1062</t>
  </si>
  <si>
    <t>23000010</t>
  </si>
  <si>
    <t>1063</t>
  </si>
  <si>
    <t>18300010</t>
  </si>
  <si>
    <t>1064</t>
  </si>
  <si>
    <t>8700010</t>
  </si>
  <si>
    <t>1065</t>
  </si>
  <si>
    <t>23300010</t>
  </si>
  <si>
    <t>1066</t>
  </si>
  <si>
    <t>6000010</t>
  </si>
  <si>
    <t>1071</t>
  </si>
  <si>
    <t>20900010</t>
  </si>
  <si>
    <t>1072</t>
  </si>
  <si>
    <t>21900010</t>
  </si>
  <si>
    <t>1073</t>
  </si>
  <si>
    <t>22800010</t>
  </si>
  <si>
    <t>1074</t>
  </si>
  <si>
    <t>1500010</t>
  </si>
  <si>
    <t>1075</t>
  </si>
  <si>
    <t>14100010</t>
  </si>
  <si>
    <t>1076</t>
  </si>
  <si>
    <t>22700010</t>
  </si>
  <si>
    <t>1081</t>
  </si>
  <si>
    <t>19800010</t>
  </si>
  <si>
    <t>1082</t>
  </si>
  <si>
    <t>15000010</t>
  </si>
  <si>
    <t>1083</t>
  </si>
  <si>
    <t>22400010</t>
  </si>
  <si>
    <t>1084</t>
  </si>
  <si>
    <t>25600010</t>
  </si>
  <si>
    <t>1085</t>
  </si>
  <si>
    <t>23200010</t>
  </si>
  <si>
    <t>1086</t>
  </si>
  <si>
    <t>8900010</t>
  </si>
  <si>
    <t>10400011</t>
  </si>
  <si>
    <t>11400012</t>
  </si>
  <si>
    <t>21400012</t>
  </si>
  <si>
    <t>17100012</t>
  </si>
  <si>
    <t>11600012</t>
  </si>
  <si>
    <t>12500012</t>
  </si>
  <si>
    <t>8500012</t>
  </si>
  <si>
    <t>6800012</t>
  </si>
  <si>
    <t>11200012</t>
  </si>
  <si>
    <t>3100012</t>
  </si>
  <si>
    <t>28300012</t>
  </si>
  <si>
    <t>11100012</t>
  </si>
  <si>
    <t>19000012</t>
  </si>
  <si>
    <t>16900012</t>
  </si>
  <si>
    <t>28800012</t>
  </si>
  <si>
    <t>28400012</t>
  </si>
  <si>
    <t>25500012</t>
  </si>
  <si>
    <t>16800012</t>
  </si>
  <si>
    <t>2600012</t>
  </si>
  <si>
    <t>28200012</t>
  </si>
  <si>
    <t>28900012</t>
  </si>
  <si>
    <t>4900012</t>
  </si>
  <si>
    <t>22100012</t>
  </si>
  <si>
    <t>10600012</t>
  </si>
  <si>
    <t>24300012</t>
  </si>
  <si>
    <t>13000012</t>
  </si>
  <si>
    <t>5100012</t>
  </si>
  <si>
    <t>11000012</t>
  </si>
  <si>
    <t>22200012</t>
  </si>
  <si>
    <t>6600012</t>
  </si>
  <si>
    <t>6700012</t>
  </si>
  <si>
    <t>20600012</t>
  </si>
  <si>
    <t>8100012</t>
  </si>
  <si>
    <t>24600012</t>
  </si>
  <si>
    <t>22300012</t>
  </si>
  <si>
    <t>28500012</t>
  </si>
  <si>
    <t>6500012</t>
  </si>
  <si>
    <t>22000012</t>
  </si>
  <si>
    <t>20300012</t>
  </si>
  <si>
    <t>25300012</t>
  </si>
  <si>
    <t>3000012</t>
  </si>
  <si>
    <t>10700012</t>
  </si>
  <si>
    <t>10900012</t>
  </si>
  <si>
    <t>18700012</t>
  </si>
  <si>
    <t>12000012</t>
  </si>
  <si>
    <t>27700012</t>
  </si>
  <si>
    <t>5200012</t>
  </si>
  <si>
    <t>12200012</t>
  </si>
  <si>
    <t>10800012</t>
  </si>
  <si>
    <t>7900013</t>
  </si>
  <si>
    <t>8000013</t>
  </si>
  <si>
    <t>1700013</t>
  </si>
  <si>
    <t>15800013</t>
  </si>
  <si>
    <t>7800013</t>
  </si>
  <si>
    <t>1321</t>
  </si>
  <si>
    <t>7600013</t>
  </si>
  <si>
    <t>1322</t>
  </si>
  <si>
    <t>15400013</t>
  </si>
  <si>
    <t>1323</t>
  </si>
  <si>
    <t>4500013</t>
  </si>
  <si>
    <t>1324</t>
  </si>
  <si>
    <t>14000013</t>
  </si>
  <si>
    <t>1325</t>
  </si>
  <si>
    <t>28000013</t>
  </si>
  <si>
    <t>1326</t>
  </si>
  <si>
    <t>28100013</t>
  </si>
  <si>
    <t>1331</t>
  </si>
  <si>
    <t>10100013</t>
  </si>
  <si>
    <t>1332</t>
  </si>
  <si>
    <t>15200013</t>
  </si>
  <si>
    <t>1333</t>
  </si>
  <si>
    <t>6100013</t>
  </si>
  <si>
    <t>1334</t>
  </si>
  <si>
    <t>21800013</t>
  </si>
  <si>
    <t>1335</t>
  </si>
  <si>
    <t>9900013</t>
  </si>
  <si>
    <t>1336</t>
  </si>
  <si>
    <t>6000013</t>
  </si>
  <si>
    <t>1341</t>
  </si>
  <si>
    <t>10000013</t>
  </si>
  <si>
    <t>1342</t>
  </si>
  <si>
    <t>18300013</t>
  </si>
  <si>
    <t>1343</t>
  </si>
  <si>
    <t>9400013</t>
  </si>
  <si>
    <t>1344</t>
  </si>
  <si>
    <t>14100013</t>
  </si>
  <si>
    <t>1345</t>
  </si>
  <si>
    <t>4400013</t>
  </si>
  <si>
    <t>1346</t>
  </si>
  <si>
    <t>18100013</t>
  </si>
  <si>
    <t>1351</t>
  </si>
  <si>
    <t>21700013</t>
  </si>
  <si>
    <t>1352</t>
  </si>
  <si>
    <t>9000013</t>
  </si>
  <si>
    <t>1353</t>
  </si>
  <si>
    <t>8800013</t>
  </si>
  <si>
    <t>1354</t>
  </si>
  <si>
    <t>4200013</t>
  </si>
  <si>
    <t>1355</t>
  </si>
  <si>
    <t>21900013</t>
  </si>
  <si>
    <t>1356</t>
  </si>
  <si>
    <t>9700013</t>
  </si>
  <si>
    <t>1361</t>
  </si>
  <si>
    <t>19800013</t>
  </si>
  <si>
    <t>1362</t>
  </si>
  <si>
    <t>700013</t>
  </si>
  <si>
    <t>1363</t>
  </si>
  <si>
    <t>5600013</t>
  </si>
  <si>
    <t>1364</t>
  </si>
  <si>
    <t>17900013</t>
  </si>
  <si>
    <t>1365</t>
  </si>
  <si>
    <t>11700013</t>
  </si>
  <si>
    <t>1366</t>
  </si>
  <si>
    <t>1500013</t>
  </si>
  <si>
    <t>000014</t>
  </si>
  <si>
    <t>3400014</t>
  </si>
  <si>
    <t>20800014</t>
  </si>
  <si>
    <t>14500014</t>
  </si>
  <si>
    <t>27200014</t>
  </si>
  <si>
    <t>25400014</t>
  </si>
  <si>
    <t>8400014</t>
  </si>
  <si>
    <t>26400014</t>
  </si>
  <si>
    <t>27100014</t>
  </si>
  <si>
    <t>20700014</t>
  </si>
  <si>
    <t>12400014</t>
  </si>
  <si>
    <t>28700014</t>
  </si>
  <si>
    <t>16700014</t>
  </si>
  <si>
    <t>17000014</t>
  </si>
  <si>
    <t>26300014</t>
  </si>
  <si>
    <t>24200014</t>
  </si>
  <si>
    <t>12100014</t>
  </si>
  <si>
    <t>9100014</t>
  </si>
  <si>
    <t>24500014</t>
  </si>
  <si>
    <t>24000014</t>
  </si>
  <si>
    <t>14400014</t>
  </si>
  <si>
    <t>18800014</t>
  </si>
  <si>
    <t>2400014</t>
  </si>
  <si>
    <t>21200014</t>
  </si>
  <si>
    <t>16400014</t>
  </si>
  <si>
    <t>27800014</t>
  </si>
  <si>
    <t>10500014</t>
  </si>
  <si>
    <t>20500014</t>
  </si>
  <si>
    <t>11900015</t>
  </si>
  <si>
    <t>21000015</t>
  </si>
  <si>
    <t>26700015</t>
  </si>
  <si>
    <t>23500015</t>
  </si>
  <si>
    <t>9600015</t>
  </si>
  <si>
    <t>13900015</t>
  </si>
  <si>
    <t>23300015</t>
  </si>
  <si>
    <t>7400015</t>
  </si>
  <si>
    <t>25900015</t>
  </si>
  <si>
    <t>23100015</t>
  </si>
  <si>
    <t>25700015</t>
  </si>
  <si>
    <t>15500015</t>
  </si>
  <si>
    <t>18000015</t>
  </si>
  <si>
    <t>13800015</t>
  </si>
  <si>
    <t>12700015</t>
  </si>
  <si>
    <t>22900015</t>
  </si>
  <si>
    <t>7300015</t>
  </si>
  <si>
    <t>26800015</t>
  </si>
  <si>
    <t>8900015</t>
  </si>
  <si>
    <t>7200015</t>
  </si>
  <si>
    <t>22500015</t>
  </si>
  <si>
    <t>21600015</t>
  </si>
  <si>
    <t>13700015</t>
  </si>
  <si>
    <t>18900016</t>
  </si>
  <si>
    <t>2500016</t>
  </si>
  <si>
    <t>16500016</t>
  </si>
  <si>
    <t>28600016</t>
  </si>
  <si>
    <t>2700016</t>
  </si>
  <si>
    <t>20300016</t>
  </si>
  <si>
    <t>2300016</t>
  </si>
  <si>
    <t>21300016</t>
  </si>
  <si>
    <t>2100016</t>
  </si>
  <si>
    <t>2200016</t>
  </si>
  <si>
    <t>16300016</t>
  </si>
  <si>
    <t>27700016</t>
  </si>
  <si>
    <t>1100017</t>
  </si>
  <si>
    <t>900017</t>
  </si>
  <si>
    <t>9800017</t>
  </si>
  <si>
    <t>2900018</t>
  </si>
  <si>
    <t>6600018</t>
  </si>
  <si>
    <t>22300018</t>
  </si>
  <si>
    <t>6800018</t>
  </si>
  <si>
    <t>22200018</t>
  </si>
  <si>
    <t>16600018</t>
  </si>
  <si>
    <t>6400018</t>
  </si>
  <si>
    <t>12000018</t>
  </si>
  <si>
    <t>20600018</t>
  </si>
  <si>
    <t>10700018</t>
  </si>
  <si>
    <t>1200019</t>
  </si>
  <si>
    <t>9700019</t>
  </si>
  <si>
    <t>18100019</t>
  </si>
  <si>
    <t>5900019</t>
  </si>
  <si>
    <t>1921</t>
  </si>
  <si>
    <t>800019</t>
  </si>
  <si>
    <t>1922</t>
  </si>
  <si>
    <t>17900019</t>
  </si>
  <si>
    <t>1923</t>
  </si>
  <si>
    <t>22600019</t>
  </si>
  <si>
    <t>1924</t>
  </si>
  <si>
    <t>12600019</t>
  </si>
  <si>
    <t>1925</t>
  </si>
  <si>
    <t>14700019</t>
  </si>
  <si>
    <t>1926</t>
  </si>
  <si>
    <t>26900019</t>
  </si>
  <si>
    <t>14200020</t>
  </si>
  <si>
    <t>20400020</t>
  </si>
  <si>
    <t>14300020</t>
  </si>
  <si>
    <t>28500020</t>
  </si>
  <si>
    <t>12200020</t>
  </si>
  <si>
    <t>5200020</t>
  </si>
  <si>
    <t>10400020</t>
  </si>
  <si>
    <t>26100020</t>
  </si>
  <si>
    <t>24100020</t>
  </si>
  <si>
    <t>26200020</t>
  </si>
  <si>
    <t>1300021</t>
  </si>
  <si>
    <t>23200021</t>
  </si>
  <si>
    <t>20900021</t>
  </si>
  <si>
    <t>21900021</t>
  </si>
  <si>
    <t>22400021</t>
  </si>
  <si>
    <t>19800021</t>
  </si>
  <si>
    <t>22800021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</si>
</sst>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9"/>
      <name val="ＭＳ Ｐゴシック"/>
      <family val="3"/>
    </font>
    <font>
      <sz val="9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2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b/>
      <sz val="18"/>
      <color theme="0"/>
      <name val="ＭＳ Ｐゴシック"/>
      <family val="3"/>
    </font>
    <font>
      <sz val="9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ashDot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dashed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dashed"/>
      <right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7" borderId="4" applyNumberFormat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horizontal="center" vertical="center"/>
      <protection/>
    </xf>
    <xf numFmtId="0" fontId="33" fillId="24" borderId="14" xfId="0" applyFont="1" applyFill="1" applyBorder="1" applyAlignment="1" applyProtection="1">
      <alignment horizontal="center" vertical="center"/>
      <protection/>
    </xf>
    <xf numFmtId="0" fontId="31" fillId="0" borderId="15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34" fillId="0" borderId="18" xfId="0" applyFont="1" applyFill="1" applyBorder="1" applyAlignment="1" applyProtection="1">
      <alignment horizontal="center" vertical="center" shrinkToFit="1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 locked="0"/>
    </xf>
    <xf numFmtId="0" fontId="34" fillId="24" borderId="16" xfId="0" applyFont="1" applyFill="1" applyBorder="1" applyAlignment="1" applyProtection="1">
      <alignment horizontal="center" vertical="center"/>
      <protection locked="0"/>
    </xf>
    <xf numFmtId="0" fontId="34" fillId="24" borderId="21" xfId="0" applyFont="1" applyFill="1" applyBorder="1" applyAlignment="1" applyProtection="1">
      <alignment horizontal="center" vertical="center"/>
      <protection locked="0"/>
    </xf>
    <xf numFmtId="0" fontId="34" fillId="24" borderId="19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 shrinkToFit="1"/>
      <protection/>
    </xf>
    <xf numFmtId="0" fontId="34" fillId="0" borderId="22" xfId="0" applyFont="1" applyFill="1" applyBorder="1" applyAlignment="1" applyProtection="1">
      <alignment horizontal="center" vertical="center" shrinkToFit="1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34" fillId="0" borderId="24" xfId="0" applyFont="1" applyFill="1" applyBorder="1" applyAlignment="1" applyProtection="1">
      <alignment horizontal="center" vertical="center"/>
      <protection/>
    </xf>
    <xf numFmtId="0" fontId="34" fillId="0" borderId="25" xfId="0" applyFont="1" applyFill="1" applyBorder="1" applyAlignment="1" applyProtection="1">
      <alignment horizontal="center" vertical="center"/>
      <protection/>
    </xf>
    <xf numFmtId="0" fontId="34" fillId="0" borderId="26" xfId="0" applyFont="1" applyFill="1" applyBorder="1" applyAlignment="1" applyProtection="1">
      <alignment horizontal="center" vertical="center"/>
      <protection/>
    </xf>
    <xf numFmtId="0" fontId="34" fillId="0" borderId="27" xfId="0" applyFont="1" applyFill="1" applyBorder="1" applyAlignment="1" applyProtection="1">
      <alignment horizontal="center" vertical="center"/>
      <protection/>
    </xf>
    <xf numFmtId="0" fontId="34" fillId="0" borderId="28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Border="1" applyAlignment="1" applyProtection="1">
      <alignment horizontal="center" vertical="center"/>
      <protection/>
    </xf>
    <xf numFmtId="0" fontId="35" fillId="25" borderId="29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1" fillId="0" borderId="30" xfId="0" applyFont="1" applyFill="1" applyBorder="1" applyAlignment="1" applyProtection="1">
      <alignment horizontal="center" vertical="center" shrinkToFit="1"/>
      <protection/>
    </xf>
    <xf numFmtId="0" fontId="31" fillId="0" borderId="3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left" vertical="center"/>
      <protection/>
    </xf>
    <xf numFmtId="0" fontId="33" fillId="0" borderId="14" xfId="0" applyFont="1" applyFill="1" applyBorder="1" applyAlignment="1" applyProtection="1">
      <alignment horizontal="left" vertical="center"/>
      <protection/>
    </xf>
    <xf numFmtId="0" fontId="34" fillId="0" borderId="19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 shrinkToFit="1"/>
      <protection/>
    </xf>
    <xf numFmtId="0" fontId="31" fillId="0" borderId="32" xfId="0" applyFont="1" applyFill="1" applyBorder="1" applyAlignment="1" applyProtection="1">
      <alignment horizontal="center" vertical="center" shrinkToFit="1"/>
      <protection/>
    </xf>
    <xf numFmtId="0" fontId="31" fillId="0" borderId="13" xfId="0" applyFont="1" applyFill="1" applyBorder="1" applyAlignment="1" applyProtection="1">
      <alignment horizontal="center" vertical="center" shrinkToFit="1"/>
      <protection/>
    </xf>
    <xf numFmtId="0" fontId="31" fillId="0" borderId="33" xfId="0" applyFont="1" applyFill="1" applyBorder="1" applyAlignment="1" applyProtection="1">
      <alignment horizontal="center" vertical="center" shrinkToFit="1"/>
      <protection/>
    </xf>
    <xf numFmtId="0" fontId="31" fillId="0" borderId="34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Fill="1" applyBorder="1" applyAlignment="1" applyProtection="1">
      <alignment horizontal="center" vertical="center" shrinkToFit="1"/>
      <protection/>
    </xf>
    <xf numFmtId="0" fontId="31" fillId="0" borderId="35" xfId="0" applyFont="1" applyFill="1" applyBorder="1" applyAlignment="1" applyProtection="1">
      <alignment horizontal="center" vertical="center" shrinkToFit="1"/>
      <protection/>
    </xf>
    <xf numFmtId="0" fontId="33" fillId="24" borderId="36" xfId="0" applyFont="1" applyFill="1" applyBorder="1" applyAlignment="1" applyProtection="1">
      <alignment horizontal="center" vertical="center"/>
      <protection locked="0"/>
    </xf>
    <xf numFmtId="0" fontId="33" fillId="24" borderId="13" xfId="0" applyFont="1" applyFill="1" applyBorder="1" applyAlignment="1" applyProtection="1">
      <alignment horizontal="center" vertical="center"/>
      <protection locked="0"/>
    </xf>
    <xf numFmtId="0" fontId="33" fillId="24" borderId="37" xfId="0" applyFont="1" applyFill="1" applyBorder="1" applyAlignment="1" applyProtection="1">
      <alignment horizontal="center" vertical="center"/>
      <protection locked="0"/>
    </xf>
    <xf numFmtId="0" fontId="33" fillId="24" borderId="14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/>
    </xf>
    <xf numFmtId="0" fontId="31" fillId="0" borderId="39" xfId="0" applyFont="1" applyFill="1" applyBorder="1" applyAlignment="1" applyProtection="1">
      <alignment horizontal="center" vertical="center"/>
      <protection/>
    </xf>
    <xf numFmtId="0" fontId="34" fillId="0" borderId="37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39" xfId="0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 applyProtection="1">
      <alignment horizontal="center" vertical="center"/>
      <protection/>
    </xf>
    <xf numFmtId="0" fontId="34" fillId="0" borderId="22" xfId="0" applyFont="1" applyFill="1" applyBorder="1" applyAlignment="1" applyProtection="1">
      <alignment horizontal="center" vertical="center"/>
      <protection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33" fillId="0" borderId="44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locked="0"/>
    </xf>
    <xf numFmtId="0" fontId="35" fillId="25" borderId="45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33" fillId="0" borderId="46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33" fillId="0" borderId="28" xfId="0" applyFont="1" applyFill="1" applyBorder="1" applyAlignment="1" applyProtection="1">
      <alignment horizontal="center" vertical="center"/>
      <protection locked="0"/>
    </xf>
    <xf numFmtId="0" fontId="36" fillId="0" borderId="26" xfId="0" applyFont="1" applyFill="1" applyBorder="1" applyAlignment="1" applyProtection="1">
      <alignment horizontal="center" vertical="center"/>
      <protection locked="0"/>
    </xf>
    <xf numFmtId="0" fontId="36" fillId="0" borderId="27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31" fillId="0" borderId="47" xfId="0" applyFont="1" applyFill="1" applyBorder="1" applyAlignment="1" applyProtection="1">
      <alignment horizontal="center" vertical="center"/>
      <protection locked="0"/>
    </xf>
    <xf numFmtId="0" fontId="33" fillId="0" borderId="48" xfId="0" applyFont="1" applyFill="1" applyBorder="1" applyAlignment="1" applyProtection="1">
      <alignment horizontal="center" vertical="center"/>
      <protection locked="0"/>
    </xf>
    <xf numFmtId="0" fontId="33" fillId="0" borderId="47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right" vertical="center"/>
      <protection locked="0"/>
    </xf>
    <xf numFmtId="0" fontId="31" fillId="0" borderId="27" xfId="0" applyFont="1" applyFill="1" applyBorder="1" applyAlignment="1" applyProtection="1">
      <alignment horizontal="right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7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right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35" xfId="0" applyFont="1" applyFill="1" applyBorder="1" applyAlignment="1" applyProtection="1">
      <alignment horizontal="center" vertical="center"/>
      <protection locked="0"/>
    </xf>
    <xf numFmtId="0" fontId="33" fillId="0" borderId="39" xfId="0" applyFont="1" applyFill="1" applyBorder="1" applyAlignment="1" applyProtection="1">
      <alignment horizontal="center" vertical="center"/>
      <protection locked="0"/>
    </xf>
    <xf numFmtId="0" fontId="36" fillId="0" borderId="37" xfId="0" applyFont="1" applyFill="1" applyBorder="1" applyAlignment="1" applyProtection="1">
      <alignment horizontal="center" vertical="center"/>
      <protection locked="0"/>
    </xf>
    <xf numFmtId="0" fontId="34" fillId="0" borderId="37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28575</xdr:rowOff>
    </xdr:from>
    <xdr:to>
      <xdr:col>6</xdr:col>
      <xdr:colOff>28575</xdr:colOff>
      <xdr:row>34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414337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37</xdr:row>
      <xdr:rowOff>57150</xdr:rowOff>
    </xdr:from>
    <xdr:to>
      <xdr:col>5</xdr:col>
      <xdr:colOff>28575</xdr:colOff>
      <xdr:row>62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400800"/>
          <a:ext cx="318135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66675</xdr:rowOff>
    </xdr:from>
    <xdr:to>
      <xdr:col>10</xdr:col>
      <xdr:colOff>219075</xdr:colOff>
      <xdr:row>85</xdr:row>
      <xdr:rowOff>66675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039475"/>
          <a:ext cx="70770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</xdr:row>
      <xdr:rowOff>9525</xdr:rowOff>
    </xdr:from>
    <xdr:to>
      <xdr:col>1</xdr:col>
      <xdr:colOff>647700</xdr:colOff>
      <xdr:row>3</xdr:row>
      <xdr:rowOff>28575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4"/>
        <a:srcRect l="36010" t="13841" r="5941" b="15147"/>
        <a:stretch>
          <a:fillRect/>
        </a:stretch>
      </xdr:blipFill>
      <xdr:spPr>
        <a:xfrm>
          <a:off x="1143000" y="352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3049"/>
  <sheetViews>
    <sheetView showGridLines="0" tabSelected="1" zoomScale="214" zoomScaleNormal="214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11.75390625" style="0" bestFit="1" customWidth="1"/>
    <col min="2" max="2" width="23.25390625" style="0" bestFit="1" customWidth="1"/>
    <col min="3" max="3" width="5.75390625" style="0" bestFit="1" customWidth="1"/>
    <col min="4" max="4" width="7.75390625" style="0" bestFit="1" customWidth="1"/>
    <col min="5" max="5" width="6.50390625" style="0" hidden="1" customWidth="1"/>
    <col min="6" max="6" width="9.75390625" style="0" hidden="1" customWidth="1"/>
    <col min="7" max="7" width="24.875" style="0" bestFit="1" customWidth="1"/>
    <col min="8" max="8" width="16.25390625" style="0" bestFit="1" customWidth="1"/>
    <col min="9" max="9" width="10.125" style="0" bestFit="1" customWidth="1"/>
    <col min="10" max="10" width="7.50390625" style="0" hidden="1" customWidth="1"/>
    <col min="11" max="12" width="5.125" style="0" hidden="1" customWidth="1"/>
    <col min="13" max="13" width="7.25390625" style="0" customWidth="1"/>
    <col min="15" max="15" width="7.125" style="0" customWidth="1"/>
    <col min="16" max="16" width="12.125" style="0" bestFit="1" customWidth="1"/>
  </cols>
  <sheetData>
    <row r="1" spans="1:12" ht="13.5">
      <c r="A1" t="s">
        <v>3</v>
      </c>
      <c r="B1" s="17" t="s">
        <v>838</v>
      </c>
      <c r="C1" t="s">
        <v>4</v>
      </c>
      <c r="D1" t="s">
        <v>12</v>
      </c>
      <c r="E1" t="s">
        <v>37</v>
      </c>
      <c r="F1" t="s">
        <v>10</v>
      </c>
      <c r="G1" s="17" t="s">
        <v>38</v>
      </c>
      <c r="H1" s="17" t="s">
        <v>39</v>
      </c>
      <c r="I1" s="17" t="s">
        <v>40</v>
      </c>
      <c r="J1" t="s">
        <v>34</v>
      </c>
      <c r="K1" t="s">
        <v>35</v>
      </c>
      <c r="L1" t="s">
        <v>36</v>
      </c>
    </row>
    <row r="2" spans="1:12" ht="13.5">
      <c r="A2">
        <v>1</v>
      </c>
      <c r="B2" t="str">
        <f>_xlfn.IFERROR(VLOOKUP(A2,'競技順'!A:B,2,0),"")</f>
        <v> 女子   50m 自由形</v>
      </c>
      <c r="C2">
        <v>1</v>
      </c>
      <c r="D2">
        <v>1</v>
      </c>
      <c r="E2" t="s">
        <v>41</v>
      </c>
      <c r="F2">
        <v>0</v>
      </c>
      <c r="J2" t="s">
        <v>845</v>
      </c>
      <c r="K2">
        <v>1</v>
      </c>
      <c r="L2">
        <v>1</v>
      </c>
    </row>
    <row r="3" spans="1:12" ht="13.5">
      <c r="A3">
        <v>1</v>
      </c>
      <c r="B3" t="str">
        <f>_xlfn.IFERROR(VLOOKUP(A3,'競技順'!A:B,2,0),"")</f>
        <v> 女子   50m 自由形</v>
      </c>
      <c r="C3">
        <v>1</v>
      </c>
      <c r="D3">
        <v>2</v>
      </c>
      <c r="E3" t="s">
        <v>42</v>
      </c>
      <c r="F3">
        <v>55</v>
      </c>
      <c r="G3" t="s">
        <v>400</v>
      </c>
      <c r="H3" t="s">
        <v>360</v>
      </c>
      <c r="J3" t="s">
        <v>846</v>
      </c>
      <c r="K3">
        <v>1</v>
      </c>
      <c r="L3">
        <v>2</v>
      </c>
    </row>
    <row r="4" spans="1:12" ht="13.5">
      <c r="A4">
        <v>1</v>
      </c>
      <c r="B4" t="str">
        <f>_xlfn.IFERROR(VLOOKUP(A4,'競技順'!A:B,2,0),"")</f>
        <v> 女子   50m 自由形</v>
      </c>
      <c r="C4">
        <v>1</v>
      </c>
      <c r="D4">
        <v>3</v>
      </c>
      <c r="E4" t="s">
        <v>43</v>
      </c>
      <c r="F4">
        <v>175</v>
      </c>
      <c r="G4" t="s">
        <v>847</v>
      </c>
      <c r="H4" t="s">
        <v>397</v>
      </c>
      <c r="J4" t="s">
        <v>848</v>
      </c>
      <c r="K4">
        <v>1</v>
      </c>
      <c r="L4">
        <v>3</v>
      </c>
    </row>
    <row r="5" spans="1:12" ht="13.5">
      <c r="A5">
        <v>1</v>
      </c>
      <c r="B5" t="str">
        <f>_xlfn.IFERROR(VLOOKUP(A5,'競技順'!A:B,2,0),"")</f>
        <v> 女子   50m 自由形</v>
      </c>
      <c r="C5">
        <v>1</v>
      </c>
      <c r="D5">
        <v>4</v>
      </c>
      <c r="E5" t="s">
        <v>45</v>
      </c>
      <c r="F5">
        <v>250</v>
      </c>
      <c r="G5" t="s">
        <v>849</v>
      </c>
      <c r="H5" t="s">
        <v>389</v>
      </c>
      <c r="J5" t="s">
        <v>850</v>
      </c>
      <c r="K5">
        <v>1</v>
      </c>
      <c r="L5">
        <v>4</v>
      </c>
    </row>
    <row r="6" spans="1:12" ht="13.5">
      <c r="A6">
        <v>1</v>
      </c>
      <c r="B6" t="str">
        <f>_xlfn.IFERROR(VLOOKUP(A6,'競技順'!A:B,2,0),"")</f>
        <v> 女子   50m 自由形</v>
      </c>
      <c r="C6">
        <v>1</v>
      </c>
      <c r="D6">
        <v>5</v>
      </c>
      <c r="E6" t="s">
        <v>46</v>
      </c>
      <c r="F6">
        <v>0</v>
      </c>
      <c r="J6" t="s">
        <v>845</v>
      </c>
      <c r="K6">
        <v>1</v>
      </c>
      <c r="L6">
        <v>5</v>
      </c>
    </row>
    <row r="7" spans="1:12" ht="13.5">
      <c r="A7">
        <v>1</v>
      </c>
      <c r="B7" t="str">
        <f>_xlfn.IFERROR(VLOOKUP(A7,'競技順'!A:B,2,0),"")</f>
        <v> 女子   50m 自由形</v>
      </c>
      <c r="C7">
        <v>1</v>
      </c>
      <c r="D7">
        <v>6</v>
      </c>
      <c r="E7" t="s">
        <v>194</v>
      </c>
      <c r="F7">
        <v>0</v>
      </c>
      <c r="J7" t="s">
        <v>845</v>
      </c>
      <c r="K7">
        <v>1</v>
      </c>
      <c r="L7">
        <v>6</v>
      </c>
    </row>
    <row r="8" spans="1:12" ht="13.5">
      <c r="A8">
        <v>1</v>
      </c>
      <c r="B8" t="str">
        <f>_xlfn.IFERROR(VLOOKUP(A8,'競技順'!A:B,2,0),"")</f>
        <v> 女子   50m 自由形</v>
      </c>
      <c r="C8">
        <v>2</v>
      </c>
      <c r="D8">
        <v>1</v>
      </c>
      <c r="E8" t="s">
        <v>851</v>
      </c>
      <c r="F8">
        <v>195</v>
      </c>
      <c r="G8" t="s">
        <v>549</v>
      </c>
      <c r="H8" t="s">
        <v>344</v>
      </c>
      <c r="J8" t="s">
        <v>852</v>
      </c>
      <c r="K8">
        <v>2</v>
      </c>
      <c r="L8">
        <v>1</v>
      </c>
    </row>
    <row r="9" spans="1:12" ht="13.5">
      <c r="A9">
        <v>1</v>
      </c>
      <c r="B9" t="str">
        <f>_xlfn.IFERROR(VLOOKUP(A9,'競技順'!A:B,2,0),"")</f>
        <v> 女子   50m 自由形</v>
      </c>
      <c r="C9">
        <v>2</v>
      </c>
      <c r="D9">
        <v>2</v>
      </c>
      <c r="E9" t="s">
        <v>853</v>
      </c>
      <c r="F9">
        <v>39</v>
      </c>
      <c r="G9" t="s">
        <v>854</v>
      </c>
      <c r="H9" t="s">
        <v>409</v>
      </c>
      <c r="J9" t="s">
        <v>855</v>
      </c>
      <c r="K9">
        <v>2</v>
      </c>
      <c r="L9">
        <v>2</v>
      </c>
    </row>
    <row r="10" spans="1:12" ht="13.5">
      <c r="A10">
        <v>1</v>
      </c>
      <c r="B10" t="str">
        <f>_xlfn.IFERROR(VLOOKUP(A10,'競技順'!A:B,2,0),"")</f>
        <v> 女子   50m 自由形</v>
      </c>
      <c r="C10">
        <v>2</v>
      </c>
      <c r="D10">
        <v>3</v>
      </c>
      <c r="E10" t="s">
        <v>856</v>
      </c>
      <c r="F10">
        <v>178</v>
      </c>
      <c r="G10" t="s">
        <v>857</v>
      </c>
      <c r="H10" t="s">
        <v>397</v>
      </c>
      <c r="J10" t="s">
        <v>858</v>
      </c>
      <c r="K10">
        <v>2</v>
      </c>
      <c r="L10">
        <v>3</v>
      </c>
    </row>
    <row r="11" spans="1:12" ht="13.5">
      <c r="A11">
        <v>1</v>
      </c>
      <c r="B11" t="str">
        <f>_xlfn.IFERROR(VLOOKUP(A11,'競技順'!A:B,2,0),"")</f>
        <v> 女子   50m 自由形</v>
      </c>
      <c r="C11">
        <v>2</v>
      </c>
      <c r="D11">
        <v>4</v>
      </c>
      <c r="E11" t="s">
        <v>531</v>
      </c>
      <c r="F11">
        <v>249</v>
      </c>
      <c r="G11" t="s">
        <v>391</v>
      </c>
      <c r="H11" t="s">
        <v>389</v>
      </c>
      <c r="J11" t="s">
        <v>859</v>
      </c>
      <c r="K11">
        <v>2</v>
      </c>
      <c r="L11">
        <v>4</v>
      </c>
    </row>
    <row r="12" spans="1:12" ht="13.5">
      <c r="A12">
        <v>1</v>
      </c>
      <c r="B12" t="str">
        <f>_xlfn.IFERROR(VLOOKUP(A12,'競技順'!A:B,2,0),"")</f>
        <v> 女子   50m 自由形</v>
      </c>
      <c r="C12">
        <v>2</v>
      </c>
      <c r="D12">
        <v>5</v>
      </c>
      <c r="E12" t="s">
        <v>860</v>
      </c>
      <c r="F12">
        <v>41</v>
      </c>
      <c r="G12" t="s">
        <v>861</v>
      </c>
      <c r="H12" t="s">
        <v>409</v>
      </c>
      <c r="J12" t="s">
        <v>862</v>
      </c>
      <c r="K12">
        <v>2</v>
      </c>
      <c r="L12">
        <v>5</v>
      </c>
    </row>
    <row r="13" spans="1:12" ht="13.5">
      <c r="A13">
        <v>1</v>
      </c>
      <c r="B13" t="str">
        <f>_xlfn.IFERROR(VLOOKUP(A13,'競技順'!A:B,2,0),"")</f>
        <v> 女子   50m 自由形</v>
      </c>
      <c r="C13">
        <v>2</v>
      </c>
      <c r="D13">
        <v>6</v>
      </c>
      <c r="E13" t="s">
        <v>863</v>
      </c>
      <c r="F13">
        <v>0</v>
      </c>
      <c r="J13" t="s">
        <v>845</v>
      </c>
      <c r="K13">
        <v>2</v>
      </c>
      <c r="L13">
        <v>6</v>
      </c>
    </row>
    <row r="14" spans="1:12" ht="13.5">
      <c r="A14">
        <v>1</v>
      </c>
      <c r="B14" t="str">
        <f>_xlfn.IFERROR(VLOOKUP(A14,'競技順'!A:B,2,0),"")</f>
        <v> 女子   50m 自由形</v>
      </c>
      <c r="C14">
        <v>3</v>
      </c>
      <c r="D14">
        <v>1</v>
      </c>
      <c r="E14" t="s">
        <v>864</v>
      </c>
      <c r="F14">
        <v>115</v>
      </c>
      <c r="G14" t="s">
        <v>865</v>
      </c>
      <c r="H14" t="s">
        <v>347</v>
      </c>
      <c r="J14" t="s">
        <v>866</v>
      </c>
      <c r="K14">
        <v>3</v>
      </c>
      <c r="L14">
        <v>1</v>
      </c>
    </row>
    <row r="15" spans="1:12" ht="13.5">
      <c r="A15">
        <v>1</v>
      </c>
      <c r="B15" t="str">
        <f>_xlfn.IFERROR(VLOOKUP(A15,'競技順'!A:B,2,0),"")</f>
        <v> 女子   50m 自由形</v>
      </c>
      <c r="C15">
        <v>3</v>
      </c>
      <c r="D15">
        <v>2</v>
      </c>
      <c r="E15" t="s">
        <v>867</v>
      </c>
      <c r="F15">
        <v>251</v>
      </c>
      <c r="G15" t="s">
        <v>388</v>
      </c>
      <c r="H15" t="s">
        <v>389</v>
      </c>
      <c r="J15" t="s">
        <v>868</v>
      </c>
      <c r="K15">
        <v>3</v>
      </c>
      <c r="L15">
        <v>2</v>
      </c>
    </row>
    <row r="16" spans="1:12" ht="13.5">
      <c r="A16">
        <v>1</v>
      </c>
      <c r="B16" t="str">
        <f>_xlfn.IFERROR(VLOOKUP(A16,'競技順'!A:B,2,0),"")</f>
        <v> 女子   50m 自由形</v>
      </c>
      <c r="C16">
        <v>3</v>
      </c>
      <c r="D16">
        <v>3</v>
      </c>
      <c r="E16" t="s">
        <v>869</v>
      </c>
      <c r="F16">
        <v>196</v>
      </c>
      <c r="G16" t="s">
        <v>393</v>
      </c>
      <c r="H16" t="s">
        <v>344</v>
      </c>
      <c r="J16" t="s">
        <v>870</v>
      </c>
      <c r="K16">
        <v>3</v>
      </c>
      <c r="L16">
        <v>3</v>
      </c>
    </row>
    <row r="17" spans="1:12" ht="13.5">
      <c r="A17">
        <v>1</v>
      </c>
      <c r="B17" t="str">
        <f>_xlfn.IFERROR(VLOOKUP(A17,'競技順'!A:B,2,0),"")</f>
        <v> 女子   50m 自由形</v>
      </c>
      <c r="C17">
        <v>3</v>
      </c>
      <c r="D17">
        <v>4</v>
      </c>
      <c r="E17" t="s">
        <v>511</v>
      </c>
      <c r="F17">
        <v>54</v>
      </c>
      <c r="G17" t="s">
        <v>405</v>
      </c>
      <c r="H17" t="s">
        <v>360</v>
      </c>
      <c r="J17" t="s">
        <v>871</v>
      </c>
      <c r="K17">
        <v>3</v>
      </c>
      <c r="L17">
        <v>4</v>
      </c>
    </row>
    <row r="18" spans="1:12" ht="13.5">
      <c r="A18">
        <v>1</v>
      </c>
      <c r="B18" t="str">
        <f>_xlfn.IFERROR(VLOOKUP(A18,'競技順'!A:B,2,0),"")</f>
        <v> 女子   50m 自由形</v>
      </c>
      <c r="C18">
        <v>3</v>
      </c>
      <c r="D18">
        <v>5</v>
      </c>
      <c r="E18" t="s">
        <v>872</v>
      </c>
      <c r="F18">
        <v>290</v>
      </c>
      <c r="G18" t="s">
        <v>873</v>
      </c>
      <c r="H18" t="s">
        <v>874</v>
      </c>
      <c r="J18" t="s">
        <v>875</v>
      </c>
      <c r="K18">
        <v>3</v>
      </c>
      <c r="L18">
        <v>5</v>
      </c>
    </row>
    <row r="19" spans="1:12" ht="13.5">
      <c r="A19">
        <v>1</v>
      </c>
      <c r="B19" t="str">
        <f>_xlfn.IFERROR(VLOOKUP(A19,'競技順'!A:B,2,0),"")</f>
        <v> 女子   50m 自由形</v>
      </c>
      <c r="C19">
        <v>3</v>
      </c>
      <c r="D19">
        <v>6</v>
      </c>
      <c r="E19" t="s">
        <v>876</v>
      </c>
      <c r="F19">
        <v>86</v>
      </c>
      <c r="G19" t="s">
        <v>877</v>
      </c>
      <c r="H19" t="s">
        <v>341</v>
      </c>
      <c r="J19" t="s">
        <v>878</v>
      </c>
      <c r="K19">
        <v>3</v>
      </c>
      <c r="L19">
        <v>6</v>
      </c>
    </row>
    <row r="20" spans="1:12" ht="13.5">
      <c r="A20">
        <v>1</v>
      </c>
      <c r="B20" t="str">
        <f>_xlfn.IFERROR(VLOOKUP(A20,'競技順'!A:B,2,0),"")</f>
        <v> 女子   50m 自由形</v>
      </c>
      <c r="C20">
        <v>4</v>
      </c>
      <c r="D20">
        <v>1</v>
      </c>
      <c r="E20" t="s">
        <v>879</v>
      </c>
      <c r="F20">
        <v>176</v>
      </c>
      <c r="G20" t="s">
        <v>880</v>
      </c>
      <c r="H20" t="s">
        <v>397</v>
      </c>
      <c r="J20" t="s">
        <v>881</v>
      </c>
      <c r="K20">
        <v>4</v>
      </c>
      <c r="L20">
        <v>1</v>
      </c>
    </row>
    <row r="21" spans="1:12" ht="13.5">
      <c r="A21">
        <v>1</v>
      </c>
      <c r="B21" t="str">
        <f>_xlfn.IFERROR(VLOOKUP(A21,'競技順'!A:B,2,0),"")</f>
        <v> 女子   50m 自由形</v>
      </c>
      <c r="C21">
        <v>4</v>
      </c>
      <c r="D21">
        <v>2</v>
      </c>
      <c r="E21" t="s">
        <v>882</v>
      </c>
      <c r="F21">
        <v>36</v>
      </c>
      <c r="G21" t="s">
        <v>883</v>
      </c>
      <c r="H21" t="s">
        <v>409</v>
      </c>
      <c r="J21" t="s">
        <v>884</v>
      </c>
      <c r="K21">
        <v>4</v>
      </c>
      <c r="L21">
        <v>2</v>
      </c>
    </row>
    <row r="22" spans="1:12" ht="13.5">
      <c r="A22">
        <v>1</v>
      </c>
      <c r="B22" t="str">
        <f>_xlfn.IFERROR(VLOOKUP(A22,'競技順'!A:B,2,0),"")</f>
        <v> 女子   50m 自由形</v>
      </c>
      <c r="C22">
        <v>4</v>
      </c>
      <c r="D22">
        <v>3</v>
      </c>
      <c r="E22" t="s">
        <v>885</v>
      </c>
      <c r="F22">
        <v>192</v>
      </c>
      <c r="G22" t="s">
        <v>886</v>
      </c>
      <c r="H22" t="s">
        <v>344</v>
      </c>
      <c r="J22" t="s">
        <v>887</v>
      </c>
      <c r="K22">
        <v>4</v>
      </c>
      <c r="L22">
        <v>3</v>
      </c>
    </row>
    <row r="23" spans="1:12" ht="13.5">
      <c r="A23">
        <v>1</v>
      </c>
      <c r="B23" t="str">
        <f>_xlfn.IFERROR(VLOOKUP(A23,'競技順'!A:B,2,0),"")</f>
        <v> 女子   50m 自由形</v>
      </c>
      <c r="C23">
        <v>4</v>
      </c>
      <c r="D23">
        <v>4</v>
      </c>
      <c r="E23" t="s">
        <v>888</v>
      </c>
      <c r="F23">
        <v>37</v>
      </c>
      <c r="G23" t="s">
        <v>889</v>
      </c>
      <c r="H23" t="s">
        <v>409</v>
      </c>
      <c r="J23" t="s">
        <v>890</v>
      </c>
      <c r="K23">
        <v>4</v>
      </c>
      <c r="L23">
        <v>4</v>
      </c>
    </row>
    <row r="24" spans="1:12" ht="13.5">
      <c r="A24">
        <v>1</v>
      </c>
      <c r="B24" t="str">
        <f>_xlfn.IFERROR(VLOOKUP(A24,'競技順'!A:B,2,0),"")</f>
        <v> 女子   50m 自由形</v>
      </c>
      <c r="C24">
        <v>4</v>
      </c>
      <c r="D24">
        <v>5</v>
      </c>
      <c r="E24" t="s">
        <v>891</v>
      </c>
      <c r="F24">
        <v>193</v>
      </c>
      <c r="G24" t="s">
        <v>406</v>
      </c>
      <c r="H24" t="s">
        <v>344</v>
      </c>
      <c r="J24" t="s">
        <v>892</v>
      </c>
      <c r="K24">
        <v>4</v>
      </c>
      <c r="L24">
        <v>5</v>
      </c>
    </row>
    <row r="25" spans="1:12" ht="13.5">
      <c r="A25">
        <v>1</v>
      </c>
      <c r="B25" t="str">
        <f>_xlfn.IFERROR(VLOOKUP(A25,'競技順'!A:B,2,0),"")</f>
        <v> 女子   50m 自由形</v>
      </c>
      <c r="C25">
        <v>4</v>
      </c>
      <c r="D25">
        <v>6</v>
      </c>
      <c r="E25" t="s">
        <v>893</v>
      </c>
      <c r="F25">
        <v>194</v>
      </c>
      <c r="G25" t="s">
        <v>387</v>
      </c>
      <c r="H25" t="s">
        <v>344</v>
      </c>
      <c r="J25" t="s">
        <v>894</v>
      </c>
      <c r="K25">
        <v>4</v>
      </c>
      <c r="L25">
        <v>6</v>
      </c>
    </row>
    <row r="26" spans="1:12" ht="13.5">
      <c r="A26">
        <v>1</v>
      </c>
      <c r="B26" t="str">
        <f>_xlfn.IFERROR(VLOOKUP(A26,'競技順'!A:B,2,0),"")</f>
        <v> 女子   50m 自由形</v>
      </c>
      <c r="C26">
        <v>5</v>
      </c>
      <c r="D26">
        <v>1</v>
      </c>
      <c r="E26" t="s">
        <v>895</v>
      </c>
      <c r="F26">
        <v>252</v>
      </c>
      <c r="G26" t="s">
        <v>390</v>
      </c>
      <c r="H26" t="s">
        <v>389</v>
      </c>
      <c r="J26" t="s">
        <v>896</v>
      </c>
      <c r="K26">
        <v>5</v>
      </c>
      <c r="L26">
        <v>1</v>
      </c>
    </row>
    <row r="27" spans="1:12" ht="13.5">
      <c r="A27">
        <v>1</v>
      </c>
      <c r="B27" t="str">
        <f>_xlfn.IFERROR(VLOOKUP(A27,'競技順'!A:B,2,0),"")</f>
        <v> 女子   50m 自由形</v>
      </c>
      <c r="C27">
        <v>5</v>
      </c>
      <c r="D27">
        <v>2</v>
      </c>
      <c r="E27" t="s">
        <v>897</v>
      </c>
      <c r="F27">
        <v>197</v>
      </c>
      <c r="G27" t="s">
        <v>392</v>
      </c>
      <c r="H27" t="s">
        <v>344</v>
      </c>
      <c r="J27" t="s">
        <v>898</v>
      </c>
      <c r="K27">
        <v>5</v>
      </c>
      <c r="L27">
        <v>2</v>
      </c>
    </row>
    <row r="28" spans="1:12" ht="13.5">
      <c r="A28">
        <v>1</v>
      </c>
      <c r="B28" t="str">
        <f>_xlfn.IFERROR(VLOOKUP(A28,'競技順'!A:B,2,0),"")</f>
        <v> 女子   50m 自由形</v>
      </c>
      <c r="C28">
        <v>5</v>
      </c>
      <c r="D28">
        <v>3</v>
      </c>
      <c r="E28" t="s">
        <v>899</v>
      </c>
      <c r="F28">
        <v>215</v>
      </c>
      <c r="G28" t="s">
        <v>900</v>
      </c>
      <c r="H28" t="s">
        <v>404</v>
      </c>
      <c r="J28" t="s">
        <v>901</v>
      </c>
      <c r="K28">
        <v>5</v>
      </c>
      <c r="L28">
        <v>3</v>
      </c>
    </row>
    <row r="29" spans="1:12" ht="13.5">
      <c r="A29">
        <v>1</v>
      </c>
      <c r="B29" t="str">
        <f>_xlfn.IFERROR(VLOOKUP(A29,'競技順'!A:B,2,0),"")</f>
        <v> 女子   50m 自由形</v>
      </c>
      <c r="C29">
        <v>5</v>
      </c>
      <c r="D29">
        <v>4</v>
      </c>
      <c r="E29" t="s">
        <v>507</v>
      </c>
      <c r="F29">
        <v>71</v>
      </c>
      <c r="G29" t="s">
        <v>399</v>
      </c>
      <c r="H29" t="s">
        <v>394</v>
      </c>
      <c r="J29" t="s">
        <v>902</v>
      </c>
      <c r="K29">
        <v>5</v>
      </c>
      <c r="L29">
        <v>4</v>
      </c>
    </row>
    <row r="30" spans="1:12" ht="13.5">
      <c r="A30">
        <v>1</v>
      </c>
      <c r="B30" t="str">
        <f>_xlfn.IFERROR(VLOOKUP(A30,'競技順'!A:B,2,0),"")</f>
        <v> 女子   50m 自由形</v>
      </c>
      <c r="C30">
        <v>5</v>
      </c>
      <c r="D30">
        <v>5</v>
      </c>
      <c r="E30" t="s">
        <v>903</v>
      </c>
      <c r="F30">
        <v>114</v>
      </c>
      <c r="G30" t="s">
        <v>305</v>
      </c>
      <c r="H30" t="s">
        <v>347</v>
      </c>
      <c r="J30" t="s">
        <v>904</v>
      </c>
      <c r="K30">
        <v>5</v>
      </c>
      <c r="L30">
        <v>5</v>
      </c>
    </row>
    <row r="31" spans="1:12" ht="13.5">
      <c r="A31">
        <v>1</v>
      </c>
      <c r="B31" t="str">
        <f>_xlfn.IFERROR(VLOOKUP(A31,'競技順'!A:B,2,0),"")</f>
        <v> 女子   50m 自由形</v>
      </c>
      <c r="C31">
        <v>5</v>
      </c>
      <c r="D31">
        <v>6</v>
      </c>
      <c r="E31" t="s">
        <v>905</v>
      </c>
      <c r="F31">
        <v>70</v>
      </c>
      <c r="G31" t="s">
        <v>401</v>
      </c>
      <c r="H31" t="s">
        <v>394</v>
      </c>
      <c r="J31" t="s">
        <v>906</v>
      </c>
      <c r="K31">
        <v>5</v>
      </c>
      <c r="L31">
        <v>6</v>
      </c>
    </row>
    <row r="32" spans="1:12" ht="13.5">
      <c r="A32">
        <v>1</v>
      </c>
      <c r="B32" t="str">
        <f>_xlfn.IFERROR(VLOOKUP(A32,'競技順'!A:B,2,0),"")</f>
        <v> 女子   50m 自由形</v>
      </c>
      <c r="C32">
        <v>6</v>
      </c>
      <c r="D32">
        <v>1</v>
      </c>
      <c r="E32" t="s">
        <v>907</v>
      </c>
      <c r="F32">
        <v>33</v>
      </c>
      <c r="G32" t="s">
        <v>908</v>
      </c>
      <c r="H32" t="s">
        <v>409</v>
      </c>
      <c r="J32" t="s">
        <v>909</v>
      </c>
      <c r="K32">
        <v>6</v>
      </c>
      <c r="L32">
        <v>1</v>
      </c>
    </row>
    <row r="33" spans="1:12" ht="13.5">
      <c r="A33">
        <v>1</v>
      </c>
      <c r="B33" t="str">
        <f>_xlfn.IFERROR(VLOOKUP(A33,'競技順'!A:B,2,0),"")</f>
        <v> 女子   50m 自由形</v>
      </c>
      <c r="C33">
        <v>6</v>
      </c>
      <c r="D33">
        <v>2</v>
      </c>
      <c r="E33" t="s">
        <v>910</v>
      </c>
      <c r="F33">
        <v>274</v>
      </c>
      <c r="G33" t="s">
        <v>911</v>
      </c>
      <c r="H33" t="s">
        <v>415</v>
      </c>
      <c r="J33" t="s">
        <v>912</v>
      </c>
      <c r="K33">
        <v>6</v>
      </c>
      <c r="L33">
        <v>2</v>
      </c>
    </row>
    <row r="34" spans="1:12" ht="13.5">
      <c r="A34">
        <v>1</v>
      </c>
      <c r="B34" t="str">
        <f>_xlfn.IFERROR(VLOOKUP(A34,'競技順'!A:B,2,0),"")</f>
        <v> 女子   50m 自由形</v>
      </c>
      <c r="C34">
        <v>6</v>
      </c>
      <c r="D34">
        <v>3</v>
      </c>
      <c r="E34" t="s">
        <v>913</v>
      </c>
      <c r="F34">
        <v>116</v>
      </c>
      <c r="G34" t="s">
        <v>407</v>
      </c>
      <c r="H34" t="s">
        <v>347</v>
      </c>
      <c r="J34" t="s">
        <v>914</v>
      </c>
      <c r="K34">
        <v>6</v>
      </c>
      <c r="L34">
        <v>3</v>
      </c>
    </row>
    <row r="35" spans="1:12" ht="13.5">
      <c r="A35">
        <v>1</v>
      </c>
      <c r="B35" t="str">
        <f>_xlfn.IFERROR(VLOOKUP(A35,'競技順'!A:B,2,0),"")</f>
        <v> 女子   50m 自由形</v>
      </c>
      <c r="C35">
        <v>6</v>
      </c>
      <c r="D35">
        <v>4</v>
      </c>
      <c r="E35" t="s">
        <v>494</v>
      </c>
      <c r="F35">
        <v>83</v>
      </c>
      <c r="G35" t="s">
        <v>307</v>
      </c>
      <c r="H35" t="s">
        <v>341</v>
      </c>
      <c r="J35" t="s">
        <v>915</v>
      </c>
      <c r="K35">
        <v>6</v>
      </c>
      <c r="L35">
        <v>4</v>
      </c>
    </row>
    <row r="36" spans="1:12" ht="13.5">
      <c r="A36">
        <v>1</v>
      </c>
      <c r="B36" t="str">
        <f>_xlfn.IFERROR(VLOOKUP(A36,'競技順'!A:B,2,0),"")</f>
        <v> 女子   50m 自由形</v>
      </c>
      <c r="C36">
        <v>6</v>
      </c>
      <c r="D36">
        <v>5</v>
      </c>
      <c r="E36" t="s">
        <v>916</v>
      </c>
      <c r="F36">
        <v>85</v>
      </c>
      <c r="G36" t="s">
        <v>372</v>
      </c>
      <c r="H36" t="s">
        <v>341</v>
      </c>
      <c r="J36" t="s">
        <v>917</v>
      </c>
      <c r="K36">
        <v>6</v>
      </c>
      <c r="L36">
        <v>5</v>
      </c>
    </row>
    <row r="37" spans="1:12" ht="13.5">
      <c r="A37">
        <v>1</v>
      </c>
      <c r="B37" t="str">
        <f>_xlfn.IFERROR(VLOOKUP(A37,'競技順'!A:B,2,0),"")</f>
        <v> 女子   50m 自由形</v>
      </c>
      <c r="C37">
        <v>6</v>
      </c>
      <c r="D37">
        <v>6</v>
      </c>
      <c r="E37" t="s">
        <v>591</v>
      </c>
      <c r="F37">
        <v>265</v>
      </c>
      <c r="G37" t="s">
        <v>918</v>
      </c>
      <c r="H37" t="s">
        <v>476</v>
      </c>
      <c r="J37" t="s">
        <v>919</v>
      </c>
      <c r="K37">
        <v>6</v>
      </c>
      <c r="L37">
        <v>6</v>
      </c>
    </row>
    <row r="38" spans="1:12" ht="13.5">
      <c r="A38">
        <v>1</v>
      </c>
      <c r="B38" t="str">
        <f>_xlfn.IFERROR(VLOOKUP(A38,'競技順'!A:B,2,0),"")</f>
        <v> 女子   50m 自由形</v>
      </c>
      <c r="C38">
        <v>7</v>
      </c>
      <c r="D38">
        <v>1</v>
      </c>
      <c r="E38" t="s">
        <v>920</v>
      </c>
      <c r="F38">
        <v>35</v>
      </c>
      <c r="G38" t="s">
        <v>921</v>
      </c>
      <c r="H38" t="s">
        <v>409</v>
      </c>
      <c r="J38" t="s">
        <v>922</v>
      </c>
      <c r="K38">
        <v>7</v>
      </c>
      <c r="L38">
        <v>1</v>
      </c>
    </row>
    <row r="39" spans="1:12" ht="13.5">
      <c r="A39">
        <v>1</v>
      </c>
      <c r="B39" t="str">
        <f>_xlfn.IFERROR(VLOOKUP(A39,'競技順'!A:B,2,0),"")</f>
        <v> 女子   50m 自由形</v>
      </c>
      <c r="C39">
        <v>7</v>
      </c>
      <c r="D39">
        <v>2</v>
      </c>
      <c r="E39" t="s">
        <v>923</v>
      </c>
      <c r="F39">
        <v>191</v>
      </c>
      <c r="G39" t="s">
        <v>395</v>
      </c>
      <c r="H39" t="s">
        <v>344</v>
      </c>
      <c r="J39" t="s">
        <v>924</v>
      </c>
      <c r="K39">
        <v>7</v>
      </c>
      <c r="L39">
        <v>2</v>
      </c>
    </row>
    <row r="40" spans="1:12" ht="13.5">
      <c r="A40">
        <v>1</v>
      </c>
      <c r="B40" t="str">
        <f>_xlfn.IFERROR(VLOOKUP(A40,'競技順'!A:B,2,0),"")</f>
        <v> 女子   50m 自由形</v>
      </c>
      <c r="C40">
        <v>7</v>
      </c>
      <c r="D40">
        <v>3</v>
      </c>
      <c r="E40" t="s">
        <v>925</v>
      </c>
      <c r="F40">
        <v>125</v>
      </c>
      <c r="G40" t="s">
        <v>926</v>
      </c>
      <c r="H40" t="s">
        <v>435</v>
      </c>
      <c r="J40" t="s">
        <v>927</v>
      </c>
      <c r="K40">
        <v>7</v>
      </c>
      <c r="L40">
        <v>3</v>
      </c>
    </row>
    <row r="41" spans="1:12" ht="13.5">
      <c r="A41">
        <v>1</v>
      </c>
      <c r="B41" t="str">
        <f>_xlfn.IFERROR(VLOOKUP(A41,'競技順'!A:B,2,0),"")</f>
        <v> 女子   50m 自由形</v>
      </c>
      <c r="C41">
        <v>7</v>
      </c>
      <c r="D41">
        <v>4</v>
      </c>
      <c r="E41" t="s">
        <v>928</v>
      </c>
      <c r="F41">
        <v>248</v>
      </c>
      <c r="G41" t="s">
        <v>402</v>
      </c>
      <c r="H41" t="s">
        <v>389</v>
      </c>
      <c r="J41" t="s">
        <v>929</v>
      </c>
      <c r="K41">
        <v>7</v>
      </c>
      <c r="L41">
        <v>4</v>
      </c>
    </row>
    <row r="42" spans="1:12" ht="13.5">
      <c r="A42">
        <v>1</v>
      </c>
      <c r="B42" t="str">
        <f>_xlfn.IFERROR(VLOOKUP(A42,'競技順'!A:B,2,0),"")</f>
        <v> 女子   50m 自由形</v>
      </c>
      <c r="C42">
        <v>7</v>
      </c>
      <c r="D42">
        <v>5</v>
      </c>
      <c r="E42" t="s">
        <v>930</v>
      </c>
      <c r="F42">
        <v>173</v>
      </c>
      <c r="G42" t="s">
        <v>421</v>
      </c>
      <c r="H42" t="s">
        <v>397</v>
      </c>
      <c r="J42" t="s">
        <v>931</v>
      </c>
      <c r="K42">
        <v>7</v>
      </c>
      <c r="L42">
        <v>5</v>
      </c>
    </row>
    <row r="43" spans="1:12" ht="13.5">
      <c r="A43">
        <v>1</v>
      </c>
      <c r="B43" t="str">
        <f>_xlfn.IFERROR(VLOOKUP(A43,'競技順'!A:B,2,0),"")</f>
        <v> 女子   50m 自由形</v>
      </c>
      <c r="C43">
        <v>7</v>
      </c>
      <c r="D43">
        <v>6</v>
      </c>
      <c r="E43" t="s">
        <v>932</v>
      </c>
      <c r="F43">
        <v>32</v>
      </c>
      <c r="G43" t="s">
        <v>933</v>
      </c>
      <c r="H43" t="s">
        <v>409</v>
      </c>
      <c r="J43" t="s">
        <v>934</v>
      </c>
      <c r="K43">
        <v>7</v>
      </c>
      <c r="L43">
        <v>6</v>
      </c>
    </row>
    <row r="44" spans="1:12" ht="13.5">
      <c r="A44">
        <v>1</v>
      </c>
      <c r="B44" t="str">
        <f>_xlfn.IFERROR(VLOOKUP(A44,'競技順'!A:B,2,0),"")</f>
        <v> 女子   50m 自由形</v>
      </c>
      <c r="C44">
        <v>8</v>
      </c>
      <c r="D44">
        <v>1</v>
      </c>
      <c r="E44" t="s">
        <v>935</v>
      </c>
      <c r="F44">
        <v>174</v>
      </c>
      <c r="G44" t="s">
        <v>410</v>
      </c>
      <c r="H44" t="s">
        <v>397</v>
      </c>
      <c r="J44" t="s">
        <v>936</v>
      </c>
      <c r="K44">
        <v>8</v>
      </c>
      <c r="L44">
        <v>1</v>
      </c>
    </row>
    <row r="45" spans="1:12" ht="13.5">
      <c r="A45">
        <v>1</v>
      </c>
      <c r="B45" t="str">
        <f>_xlfn.IFERROR(VLOOKUP(A45,'競技順'!A:B,2,0),"")</f>
        <v> 女子   50m 自由形</v>
      </c>
      <c r="C45">
        <v>8</v>
      </c>
      <c r="D45">
        <v>2</v>
      </c>
      <c r="E45" t="s">
        <v>937</v>
      </c>
      <c r="F45">
        <v>190</v>
      </c>
      <c r="G45" t="s">
        <v>938</v>
      </c>
      <c r="H45" t="s">
        <v>344</v>
      </c>
      <c r="J45" t="s">
        <v>939</v>
      </c>
      <c r="K45">
        <v>8</v>
      </c>
      <c r="L45">
        <v>2</v>
      </c>
    </row>
    <row r="46" spans="1:12" ht="13.5">
      <c r="A46">
        <v>1</v>
      </c>
      <c r="B46" t="str">
        <f>_xlfn.IFERROR(VLOOKUP(A46,'競技順'!A:B,2,0),"")</f>
        <v> 女子   50m 自由形</v>
      </c>
      <c r="C46">
        <v>8</v>
      </c>
      <c r="D46">
        <v>3</v>
      </c>
      <c r="E46" t="s">
        <v>940</v>
      </c>
      <c r="F46">
        <v>208</v>
      </c>
      <c r="G46" t="s">
        <v>941</v>
      </c>
      <c r="H46" t="s">
        <v>413</v>
      </c>
      <c r="J46" t="s">
        <v>942</v>
      </c>
      <c r="K46">
        <v>8</v>
      </c>
      <c r="L46">
        <v>3</v>
      </c>
    </row>
    <row r="47" spans="1:12" ht="13.5">
      <c r="A47">
        <v>1</v>
      </c>
      <c r="B47" t="str">
        <f>_xlfn.IFERROR(VLOOKUP(A47,'競技順'!A:B,2,0),"")</f>
        <v> 女子   50m 自由形</v>
      </c>
      <c r="C47">
        <v>8</v>
      </c>
      <c r="D47">
        <v>4</v>
      </c>
      <c r="E47" t="s">
        <v>943</v>
      </c>
      <c r="F47">
        <v>136</v>
      </c>
      <c r="G47" t="s">
        <v>944</v>
      </c>
      <c r="H47" t="s">
        <v>430</v>
      </c>
      <c r="J47" t="s">
        <v>945</v>
      </c>
      <c r="K47">
        <v>8</v>
      </c>
      <c r="L47">
        <v>4</v>
      </c>
    </row>
    <row r="48" spans="1:12" ht="13.5">
      <c r="A48">
        <v>1</v>
      </c>
      <c r="B48" t="str">
        <f>_xlfn.IFERROR(VLOOKUP(A48,'競技順'!A:B,2,0),"")</f>
        <v> 女子   50m 自由形</v>
      </c>
      <c r="C48">
        <v>8</v>
      </c>
      <c r="D48">
        <v>5</v>
      </c>
      <c r="E48" t="s">
        <v>946</v>
      </c>
      <c r="F48">
        <v>214</v>
      </c>
      <c r="G48" t="s">
        <v>419</v>
      </c>
      <c r="H48" t="s">
        <v>404</v>
      </c>
      <c r="J48" t="s">
        <v>947</v>
      </c>
      <c r="K48">
        <v>8</v>
      </c>
      <c r="L48">
        <v>5</v>
      </c>
    </row>
    <row r="49" spans="1:12" ht="13.5">
      <c r="A49">
        <v>1</v>
      </c>
      <c r="B49" t="str">
        <f>_xlfn.IFERROR(VLOOKUP(A49,'競技順'!A:B,2,0),"")</f>
        <v> 女子   50m 自由形</v>
      </c>
      <c r="C49">
        <v>8</v>
      </c>
      <c r="D49">
        <v>6</v>
      </c>
      <c r="E49" t="s">
        <v>602</v>
      </c>
      <c r="F49">
        <v>112</v>
      </c>
      <c r="G49" t="s">
        <v>297</v>
      </c>
      <c r="H49" t="s">
        <v>347</v>
      </c>
      <c r="J49" t="s">
        <v>948</v>
      </c>
      <c r="K49">
        <v>8</v>
      </c>
      <c r="L49">
        <v>6</v>
      </c>
    </row>
    <row r="50" spans="1:12" ht="13.5">
      <c r="A50">
        <v>1</v>
      </c>
      <c r="B50" t="str">
        <f>_xlfn.IFERROR(VLOOKUP(A50,'競技順'!A:B,2,0),"")</f>
        <v> 女子   50m 自由形</v>
      </c>
      <c r="C50">
        <v>9</v>
      </c>
      <c r="D50">
        <v>1</v>
      </c>
      <c r="E50" t="s">
        <v>949</v>
      </c>
      <c r="F50">
        <v>145</v>
      </c>
      <c r="G50" t="s">
        <v>306</v>
      </c>
      <c r="H50" t="s">
        <v>348</v>
      </c>
      <c r="J50" t="s">
        <v>950</v>
      </c>
      <c r="K50">
        <v>9</v>
      </c>
      <c r="L50">
        <v>1</v>
      </c>
    </row>
    <row r="51" spans="1:12" ht="13.5">
      <c r="A51">
        <v>1</v>
      </c>
      <c r="B51" t="str">
        <f>_xlfn.IFERROR(VLOOKUP(A51,'競技順'!A:B,2,0),"")</f>
        <v> 女子   50m 自由形</v>
      </c>
      <c r="C51">
        <v>9</v>
      </c>
      <c r="D51">
        <v>2</v>
      </c>
      <c r="E51" t="s">
        <v>951</v>
      </c>
      <c r="F51">
        <v>69</v>
      </c>
      <c r="G51" t="s">
        <v>420</v>
      </c>
      <c r="H51" t="s">
        <v>394</v>
      </c>
      <c r="J51" t="s">
        <v>952</v>
      </c>
      <c r="K51">
        <v>9</v>
      </c>
      <c r="L51">
        <v>2</v>
      </c>
    </row>
    <row r="52" spans="1:12" ht="13.5">
      <c r="A52">
        <v>1</v>
      </c>
      <c r="B52" t="str">
        <f>_xlfn.IFERROR(VLOOKUP(A52,'競技順'!A:B,2,0),"")</f>
        <v> 女子   50m 自由形</v>
      </c>
      <c r="C52">
        <v>9</v>
      </c>
      <c r="D52">
        <v>3</v>
      </c>
      <c r="E52" t="s">
        <v>953</v>
      </c>
      <c r="F52">
        <v>84</v>
      </c>
      <c r="G52" t="s">
        <v>299</v>
      </c>
      <c r="H52" t="s">
        <v>341</v>
      </c>
      <c r="J52" t="s">
        <v>954</v>
      </c>
      <c r="K52">
        <v>9</v>
      </c>
      <c r="L52">
        <v>3</v>
      </c>
    </row>
    <row r="53" spans="1:12" ht="13.5">
      <c r="A53">
        <v>1</v>
      </c>
      <c r="B53" t="str">
        <f>_xlfn.IFERROR(VLOOKUP(A53,'競技順'!A:B,2,0),"")</f>
        <v> 女子   50m 自由形</v>
      </c>
      <c r="C53">
        <v>9</v>
      </c>
      <c r="D53">
        <v>4</v>
      </c>
      <c r="E53" t="s">
        <v>955</v>
      </c>
      <c r="F53">
        <v>171</v>
      </c>
      <c r="G53" t="s">
        <v>424</v>
      </c>
      <c r="H53" t="s">
        <v>397</v>
      </c>
      <c r="J53" t="s">
        <v>956</v>
      </c>
      <c r="K53">
        <v>9</v>
      </c>
      <c r="L53">
        <v>4</v>
      </c>
    </row>
    <row r="54" spans="1:12" ht="13.5">
      <c r="A54">
        <v>1</v>
      </c>
      <c r="B54" t="str">
        <f>_xlfn.IFERROR(VLOOKUP(A54,'競技順'!A:B,2,0),"")</f>
        <v> 女子   50m 自由形</v>
      </c>
      <c r="C54">
        <v>9</v>
      </c>
      <c r="D54">
        <v>5</v>
      </c>
      <c r="E54" t="s">
        <v>957</v>
      </c>
      <c r="F54">
        <v>172</v>
      </c>
      <c r="G54" t="s">
        <v>958</v>
      </c>
      <c r="H54" t="s">
        <v>397</v>
      </c>
      <c r="J54" t="s">
        <v>959</v>
      </c>
      <c r="K54">
        <v>9</v>
      </c>
      <c r="L54">
        <v>5</v>
      </c>
    </row>
    <row r="55" spans="1:12" ht="13.5">
      <c r="A55">
        <v>1</v>
      </c>
      <c r="B55" t="str">
        <f>_xlfn.IFERROR(VLOOKUP(A55,'競技順'!A:B,2,0),"")</f>
        <v> 女子   50m 自由形</v>
      </c>
      <c r="C55">
        <v>9</v>
      </c>
      <c r="D55">
        <v>6</v>
      </c>
      <c r="E55" t="s">
        <v>960</v>
      </c>
      <c r="F55">
        <v>28</v>
      </c>
      <c r="G55" t="s">
        <v>961</v>
      </c>
      <c r="H55" t="s">
        <v>409</v>
      </c>
      <c r="J55" t="s">
        <v>962</v>
      </c>
      <c r="K55">
        <v>9</v>
      </c>
      <c r="L55">
        <v>6</v>
      </c>
    </row>
    <row r="56" spans="1:12" ht="13.5">
      <c r="A56">
        <v>1</v>
      </c>
      <c r="B56" t="str">
        <f>_xlfn.IFERROR(VLOOKUP(A56,'競技順'!A:B,2,0),"")</f>
        <v> 女子   50m 自由形</v>
      </c>
      <c r="C56">
        <v>10</v>
      </c>
      <c r="D56">
        <v>1</v>
      </c>
      <c r="E56" t="s">
        <v>963</v>
      </c>
      <c r="F56">
        <v>50</v>
      </c>
      <c r="G56" t="s">
        <v>431</v>
      </c>
      <c r="H56" t="s">
        <v>360</v>
      </c>
      <c r="J56" t="s">
        <v>964</v>
      </c>
      <c r="K56">
        <v>10</v>
      </c>
      <c r="L56">
        <v>1</v>
      </c>
    </row>
    <row r="57" spans="1:12" ht="13.5">
      <c r="A57">
        <v>1</v>
      </c>
      <c r="B57" t="str">
        <f>_xlfn.IFERROR(VLOOKUP(A57,'競技順'!A:B,2,0),"")</f>
        <v> 女子   50m 自由形</v>
      </c>
      <c r="C57">
        <v>10</v>
      </c>
      <c r="D57">
        <v>2</v>
      </c>
      <c r="E57" t="s">
        <v>965</v>
      </c>
      <c r="F57">
        <v>135</v>
      </c>
      <c r="G57" t="s">
        <v>429</v>
      </c>
      <c r="H57" t="s">
        <v>430</v>
      </c>
      <c r="J57" t="s">
        <v>966</v>
      </c>
      <c r="K57">
        <v>10</v>
      </c>
      <c r="L57">
        <v>2</v>
      </c>
    </row>
    <row r="58" spans="1:12" ht="13.5">
      <c r="A58">
        <v>1</v>
      </c>
      <c r="B58" t="str">
        <f>_xlfn.IFERROR(VLOOKUP(A58,'競技順'!A:B,2,0),"")</f>
        <v> 女子   50m 自由形</v>
      </c>
      <c r="C58">
        <v>10</v>
      </c>
      <c r="D58">
        <v>3</v>
      </c>
      <c r="E58" t="s">
        <v>411</v>
      </c>
      <c r="F58">
        <v>287</v>
      </c>
      <c r="G58" t="s">
        <v>266</v>
      </c>
      <c r="H58" t="s">
        <v>967</v>
      </c>
      <c r="J58" t="s">
        <v>968</v>
      </c>
      <c r="K58">
        <v>10</v>
      </c>
      <c r="L58">
        <v>3</v>
      </c>
    </row>
    <row r="59" spans="1:12" ht="13.5">
      <c r="A59">
        <v>1</v>
      </c>
      <c r="B59" t="str">
        <f>_xlfn.IFERROR(VLOOKUP(A59,'競技順'!A:B,2,0),"")</f>
        <v> 女子   50m 自由形</v>
      </c>
      <c r="C59">
        <v>10</v>
      </c>
      <c r="D59">
        <v>4</v>
      </c>
      <c r="E59" t="s">
        <v>969</v>
      </c>
      <c r="F59">
        <v>247</v>
      </c>
      <c r="G59" t="s">
        <v>422</v>
      </c>
      <c r="H59" t="s">
        <v>389</v>
      </c>
      <c r="J59" t="s">
        <v>970</v>
      </c>
      <c r="K59">
        <v>10</v>
      </c>
      <c r="L59">
        <v>4</v>
      </c>
    </row>
    <row r="60" spans="1:12" ht="13.5">
      <c r="A60">
        <v>1</v>
      </c>
      <c r="B60" t="str">
        <f>_xlfn.IFERROR(VLOOKUP(A60,'競技順'!A:B,2,0),"")</f>
        <v> 女子   50m 自由形</v>
      </c>
      <c r="C60">
        <v>10</v>
      </c>
      <c r="D60">
        <v>5</v>
      </c>
      <c r="E60" t="s">
        <v>971</v>
      </c>
      <c r="F60">
        <v>244</v>
      </c>
      <c r="G60" t="s">
        <v>412</v>
      </c>
      <c r="H60" t="s">
        <v>389</v>
      </c>
      <c r="J60" t="s">
        <v>972</v>
      </c>
      <c r="K60">
        <v>10</v>
      </c>
      <c r="L60">
        <v>5</v>
      </c>
    </row>
    <row r="61" spans="1:12" ht="13.5">
      <c r="A61">
        <v>1</v>
      </c>
      <c r="B61" t="str">
        <f>_xlfn.IFERROR(VLOOKUP(A61,'競技順'!A:B,2,0),"")</f>
        <v> 女子   50m 自由形</v>
      </c>
      <c r="C61">
        <v>10</v>
      </c>
      <c r="D61">
        <v>6</v>
      </c>
      <c r="E61" t="s">
        <v>973</v>
      </c>
      <c r="F61">
        <v>255</v>
      </c>
      <c r="G61" t="s">
        <v>426</v>
      </c>
      <c r="H61" t="s">
        <v>974</v>
      </c>
      <c r="J61" t="s">
        <v>975</v>
      </c>
      <c r="K61">
        <v>10</v>
      </c>
      <c r="L61">
        <v>6</v>
      </c>
    </row>
    <row r="62" spans="1:12" ht="13.5">
      <c r="A62">
        <v>1</v>
      </c>
      <c r="B62" t="str">
        <f>_xlfn.IFERROR(VLOOKUP(A62,'競技順'!A:B,2,0),"")</f>
        <v> 女子   50m 自由形</v>
      </c>
      <c r="C62">
        <v>11</v>
      </c>
      <c r="D62">
        <v>1</v>
      </c>
      <c r="E62" t="s">
        <v>90</v>
      </c>
      <c r="F62">
        <v>51</v>
      </c>
      <c r="G62" t="s">
        <v>433</v>
      </c>
      <c r="H62" t="s">
        <v>360</v>
      </c>
      <c r="J62" t="s">
        <v>976</v>
      </c>
      <c r="K62">
        <v>11</v>
      </c>
      <c r="L62">
        <v>1</v>
      </c>
    </row>
    <row r="63" spans="1:12" ht="13.5">
      <c r="A63">
        <v>1</v>
      </c>
      <c r="B63" t="str">
        <f>_xlfn.IFERROR(VLOOKUP(A63,'競技順'!A:B,2,0),"")</f>
        <v> 女子   50m 自由形</v>
      </c>
      <c r="C63">
        <v>11</v>
      </c>
      <c r="D63">
        <v>2</v>
      </c>
      <c r="E63" t="s">
        <v>91</v>
      </c>
      <c r="F63">
        <v>93</v>
      </c>
      <c r="G63" t="s">
        <v>977</v>
      </c>
      <c r="H63" t="s">
        <v>345</v>
      </c>
      <c r="J63" t="s">
        <v>978</v>
      </c>
      <c r="K63">
        <v>11</v>
      </c>
      <c r="L63">
        <v>2</v>
      </c>
    </row>
    <row r="64" spans="1:12" ht="13.5">
      <c r="A64">
        <v>1</v>
      </c>
      <c r="B64" t="str">
        <f>_xlfn.IFERROR(VLOOKUP(A64,'競技順'!A:B,2,0),"")</f>
        <v> 女子   50m 自由形</v>
      </c>
      <c r="C64">
        <v>11</v>
      </c>
      <c r="D64">
        <v>3</v>
      </c>
      <c r="E64" t="s">
        <v>58</v>
      </c>
      <c r="F64">
        <v>289</v>
      </c>
      <c r="G64" t="s">
        <v>979</v>
      </c>
      <c r="H64" t="s">
        <v>980</v>
      </c>
      <c r="J64" t="s">
        <v>981</v>
      </c>
      <c r="K64">
        <v>11</v>
      </c>
      <c r="L64">
        <v>3</v>
      </c>
    </row>
    <row r="65" spans="1:12" ht="13.5">
      <c r="A65">
        <v>1</v>
      </c>
      <c r="B65" t="str">
        <f>_xlfn.IFERROR(VLOOKUP(A65,'競技順'!A:B,2,0),"")</f>
        <v> 女子   50m 自由形</v>
      </c>
      <c r="C65">
        <v>11</v>
      </c>
      <c r="D65">
        <v>4</v>
      </c>
      <c r="E65" t="s">
        <v>92</v>
      </c>
      <c r="F65">
        <v>221</v>
      </c>
      <c r="G65" t="s">
        <v>374</v>
      </c>
      <c r="H65" t="s">
        <v>355</v>
      </c>
      <c r="J65" t="s">
        <v>982</v>
      </c>
      <c r="K65">
        <v>11</v>
      </c>
      <c r="L65">
        <v>4</v>
      </c>
    </row>
    <row r="66" spans="1:12" ht="13.5">
      <c r="A66">
        <v>1</v>
      </c>
      <c r="B66" t="str">
        <f>_xlfn.IFERROR(VLOOKUP(A66,'競技順'!A:B,2,0),"")</f>
        <v> 女子   50m 自由形</v>
      </c>
      <c r="C66">
        <v>11</v>
      </c>
      <c r="D66">
        <v>5</v>
      </c>
      <c r="E66" t="s">
        <v>93</v>
      </c>
      <c r="F66">
        <v>273</v>
      </c>
      <c r="G66" t="s">
        <v>983</v>
      </c>
      <c r="H66" t="s">
        <v>415</v>
      </c>
      <c r="J66" t="s">
        <v>984</v>
      </c>
      <c r="K66">
        <v>11</v>
      </c>
      <c r="L66">
        <v>5</v>
      </c>
    </row>
    <row r="67" spans="1:12" ht="13.5">
      <c r="A67">
        <v>1</v>
      </c>
      <c r="B67" t="str">
        <f>_xlfn.IFERROR(VLOOKUP(A67,'競技順'!A:B,2,0),"")</f>
        <v> 女子   50m 自由形</v>
      </c>
      <c r="C67">
        <v>11</v>
      </c>
      <c r="D67">
        <v>6</v>
      </c>
      <c r="E67" t="s">
        <v>245</v>
      </c>
      <c r="F67">
        <v>82</v>
      </c>
      <c r="G67" t="s">
        <v>377</v>
      </c>
      <c r="H67" t="s">
        <v>341</v>
      </c>
      <c r="J67" t="s">
        <v>985</v>
      </c>
      <c r="K67">
        <v>11</v>
      </c>
      <c r="L67">
        <v>6</v>
      </c>
    </row>
    <row r="68" spans="1:12" ht="13.5">
      <c r="A68">
        <v>1</v>
      </c>
      <c r="B68" t="str">
        <f>_xlfn.IFERROR(VLOOKUP(A68,'競技順'!A:B,2,0),"")</f>
        <v> 女子   50m 自由形</v>
      </c>
      <c r="C68">
        <v>12</v>
      </c>
      <c r="D68">
        <v>1</v>
      </c>
      <c r="E68" t="s">
        <v>986</v>
      </c>
      <c r="F68">
        <v>142</v>
      </c>
      <c r="G68" t="s">
        <v>438</v>
      </c>
      <c r="H68" t="s">
        <v>348</v>
      </c>
      <c r="J68" t="s">
        <v>987</v>
      </c>
      <c r="K68">
        <v>12</v>
      </c>
      <c r="L68">
        <v>1</v>
      </c>
    </row>
    <row r="69" spans="1:12" ht="13.5">
      <c r="A69">
        <v>1</v>
      </c>
      <c r="B69" t="str">
        <f>_xlfn.IFERROR(VLOOKUP(A69,'競技順'!A:B,2,0),"")</f>
        <v> 女子   50m 自由形</v>
      </c>
      <c r="C69">
        <v>12</v>
      </c>
      <c r="D69">
        <v>2</v>
      </c>
      <c r="E69" t="s">
        <v>988</v>
      </c>
      <c r="F69">
        <v>167</v>
      </c>
      <c r="G69" t="s">
        <v>447</v>
      </c>
      <c r="H69" t="s">
        <v>397</v>
      </c>
      <c r="J69" t="s">
        <v>989</v>
      </c>
      <c r="K69">
        <v>12</v>
      </c>
      <c r="L69">
        <v>2</v>
      </c>
    </row>
    <row r="70" spans="1:12" ht="13.5">
      <c r="A70">
        <v>1</v>
      </c>
      <c r="B70" t="str">
        <f>_xlfn.IFERROR(VLOOKUP(A70,'競技順'!A:B,2,0),"")</f>
        <v> 女子   50m 自由形</v>
      </c>
      <c r="C70">
        <v>12</v>
      </c>
      <c r="D70">
        <v>3</v>
      </c>
      <c r="E70" t="s">
        <v>94</v>
      </c>
      <c r="F70">
        <v>134</v>
      </c>
      <c r="G70" t="s">
        <v>990</v>
      </c>
      <c r="H70" t="s">
        <v>430</v>
      </c>
      <c r="J70" t="s">
        <v>991</v>
      </c>
      <c r="K70">
        <v>12</v>
      </c>
      <c r="L70">
        <v>3</v>
      </c>
    </row>
    <row r="71" spans="1:12" ht="13.5">
      <c r="A71">
        <v>1</v>
      </c>
      <c r="B71" t="str">
        <f>_xlfn.IFERROR(VLOOKUP(A71,'競技順'!A:B,2,0),"")</f>
        <v> 女子   50m 自由形</v>
      </c>
      <c r="C71">
        <v>12</v>
      </c>
      <c r="D71">
        <v>4</v>
      </c>
      <c r="E71" t="s">
        <v>992</v>
      </c>
      <c r="F71">
        <v>92</v>
      </c>
      <c r="G71" t="s">
        <v>349</v>
      </c>
      <c r="H71" t="s">
        <v>345</v>
      </c>
      <c r="J71" t="s">
        <v>993</v>
      </c>
      <c r="K71">
        <v>12</v>
      </c>
      <c r="L71">
        <v>4</v>
      </c>
    </row>
    <row r="72" spans="1:12" ht="13.5">
      <c r="A72">
        <v>1</v>
      </c>
      <c r="B72" t="str">
        <f>_xlfn.IFERROR(VLOOKUP(A72,'競技順'!A:B,2,0),"")</f>
        <v> 女子   50m 自由形</v>
      </c>
      <c r="C72">
        <v>12</v>
      </c>
      <c r="D72">
        <v>5</v>
      </c>
      <c r="E72" t="s">
        <v>994</v>
      </c>
      <c r="F72">
        <v>263</v>
      </c>
      <c r="G72" t="s">
        <v>995</v>
      </c>
      <c r="H72" t="s">
        <v>476</v>
      </c>
      <c r="J72" t="s">
        <v>996</v>
      </c>
      <c r="K72">
        <v>12</v>
      </c>
      <c r="L72">
        <v>5</v>
      </c>
    </row>
    <row r="73" spans="1:12" ht="13.5">
      <c r="A73">
        <v>1</v>
      </c>
      <c r="B73" t="str">
        <f>_xlfn.IFERROR(VLOOKUP(A73,'競技順'!A:B,2,0),"")</f>
        <v> 女子   50m 自由形</v>
      </c>
      <c r="C73">
        <v>12</v>
      </c>
      <c r="D73">
        <v>6</v>
      </c>
      <c r="E73" t="s">
        <v>997</v>
      </c>
      <c r="F73">
        <v>29</v>
      </c>
      <c r="G73" t="s">
        <v>408</v>
      </c>
      <c r="H73" t="s">
        <v>409</v>
      </c>
      <c r="J73" t="s">
        <v>998</v>
      </c>
      <c r="K73">
        <v>12</v>
      </c>
      <c r="L73">
        <v>6</v>
      </c>
    </row>
    <row r="74" spans="1:12" ht="13.5">
      <c r="A74">
        <v>1</v>
      </c>
      <c r="B74" t="str">
        <f>_xlfn.IFERROR(VLOOKUP(A74,'競技順'!A:B,2,0),"")</f>
        <v> 女子   50m 自由形</v>
      </c>
      <c r="C74">
        <v>13</v>
      </c>
      <c r="D74">
        <v>1</v>
      </c>
      <c r="E74" t="s">
        <v>999</v>
      </c>
      <c r="F74">
        <v>169</v>
      </c>
      <c r="G74" t="s">
        <v>442</v>
      </c>
      <c r="H74" t="s">
        <v>397</v>
      </c>
      <c r="J74" t="s">
        <v>1000</v>
      </c>
      <c r="K74">
        <v>13</v>
      </c>
      <c r="L74">
        <v>1</v>
      </c>
    </row>
    <row r="75" spans="1:12" ht="13.5">
      <c r="A75">
        <v>1</v>
      </c>
      <c r="B75" t="str">
        <f>_xlfn.IFERROR(VLOOKUP(A75,'競技順'!A:B,2,0),"")</f>
        <v> 女子   50m 自由形</v>
      </c>
      <c r="C75">
        <v>13</v>
      </c>
      <c r="D75">
        <v>2</v>
      </c>
      <c r="E75" t="s">
        <v>1001</v>
      </c>
      <c r="F75">
        <v>271</v>
      </c>
      <c r="G75" t="s">
        <v>1002</v>
      </c>
      <c r="H75" t="s">
        <v>415</v>
      </c>
      <c r="J75" t="s">
        <v>1003</v>
      </c>
      <c r="K75">
        <v>13</v>
      </c>
      <c r="L75">
        <v>2</v>
      </c>
    </row>
    <row r="76" spans="1:12" ht="13.5">
      <c r="A76">
        <v>1</v>
      </c>
      <c r="B76" t="str">
        <f>_xlfn.IFERROR(VLOOKUP(A76,'競技順'!A:B,2,0),"")</f>
        <v> 女子   50m 自由形</v>
      </c>
      <c r="C76">
        <v>13</v>
      </c>
      <c r="D76">
        <v>3</v>
      </c>
      <c r="E76" t="s">
        <v>95</v>
      </c>
      <c r="F76">
        <v>124</v>
      </c>
      <c r="G76" t="s">
        <v>434</v>
      </c>
      <c r="H76" t="s">
        <v>435</v>
      </c>
      <c r="J76" t="s">
        <v>1004</v>
      </c>
      <c r="K76">
        <v>13</v>
      </c>
      <c r="L76">
        <v>3</v>
      </c>
    </row>
    <row r="77" spans="1:12" ht="13.5">
      <c r="A77">
        <v>1</v>
      </c>
      <c r="B77" t="str">
        <f>_xlfn.IFERROR(VLOOKUP(A77,'競技順'!A:B,2,0),"")</f>
        <v> 女子   50m 自由形</v>
      </c>
      <c r="C77">
        <v>13</v>
      </c>
      <c r="D77">
        <v>4</v>
      </c>
      <c r="E77" t="s">
        <v>1005</v>
      </c>
      <c r="F77">
        <v>286</v>
      </c>
      <c r="G77" t="s">
        <v>308</v>
      </c>
      <c r="H77" t="s">
        <v>967</v>
      </c>
      <c r="J77" t="s">
        <v>1006</v>
      </c>
      <c r="K77">
        <v>13</v>
      </c>
      <c r="L77">
        <v>4</v>
      </c>
    </row>
    <row r="78" spans="1:12" ht="13.5">
      <c r="A78">
        <v>1</v>
      </c>
      <c r="B78" t="str">
        <f>_xlfn.IFERROR(VLOOKUP(A78,'競技順'!A:B,2,0),"")</f>
        <v> 女子   50m 自由形</v>
      </c>
      <c r="C78">
        <v>13</v>
      </c>
      <c r="D78">
        <v>5</v>
      </c>
      <c r="E78" t="s">
        <v>1007</v>
      </c>
      <c r="F78">
        <v>121</v>
      </c>
      <c r="G78" t="s">
        <v>1008</v>
      </c>
      <c r="H78" t="s">
        <v>435</v>
      </c>
      <c r="J78" t="s">
        <v>1009</v>
      </c>
      <c r="K78">
        <v>13</v>
      </c>
      <c r="L78">
        <v>5</v>
      </c>
    </row>
    <row r="79" spans="1:12" ht="13.5">
      <c r="A79">
        <v>1</v>
      </c>
      <c r="B79" t="str">
        <f>_xlfn.IFERROR(VLOOKUP(A79,'競技順'!A:B,2,0),"")</f>
        <v> 女子   50m 自由形</v>
      </c>
      <c r="C79">
        <v>13</v>
      </c>
      <c r="D79">
        <v>6</v>
      </c>
      <c r="E79" t="s">
        <v>1010</v>
      </c>
      <c r="F79">
        <v>207</v>
      </c>
      <c r="G79" t="s">
        <v>432</v>
      </c>
      <c r="H79" t="s">
        <v>413</v>
      </c>
      <c r="J79" t="s">
        <v>1011</v>
      </c>
      <c r="K79">
        <v>13</v>
      </c>
      <c r="L79">
        <v>6</v>
      </c>
    </row>
    <row r="80" spans="1:12" ht="13.5">
      <c r="A80">
        <v>1</v>
      </c>
      <c r="B80" t="str">
        <f>_xlfn.IFERROR(VLOOKUP(A80,'競技順'!A:B,2,0),"")</f>
        <v> 女子   50m 自由形</v>
      </c>
      <c r="C80">
        <v>14</v>
      </c>
      <c r="D80">
        <v>1</v>
      </c>
      <c r="E80" t="s">
        <v>1012</v>
      </c>
      <c r="F80">
        <v>242</v>
      </c>
      <c r="G80" t="s">
        <v>439</v>
      </c>
      <c r="H80" t="s">
        <v>389</v>
      </c>
      <c r="J80" t="s">
        <v>1013</v>
      </c>
      <c r="K80">
        <v>14</v>
      </c>
      <c r="L80">
        <v>1</v>
      </c>
    </row>
    <row r="81" spans="1:12" ht="13.5">
      <c r="A81">
        <v>1</v>
      </c>
      <c r="B81" t="str">
        <f>_xlfn.IFERROR(VLOOKUP(A81,'競技順'!A:B,2,0),"")</f>
        <v> 女子   50m 自由形</v>
      </c>
      <c r="C81">
        <v>14</v>
      </c>
      <c r="D81">
        <v>2</v>
      </c>
      <c r="E81" t="s">
        <v>1014</v>
      </c>
      <c r="F81">
        <v>272</v>
      </c>
      <c r="G81" t="s">
        <v>414</v>
      </c>
      <c r="H81" t="s">
        <v>415</v>
      </c>
      <c r="J81" t="s">
        <v>1015</v>
      </c>
      <c r="K81">
        <v>14</v>
      </c>
      <c r="L81">
        <v>2</v>
      </c>
    </row>
    <row r="82" spans="1:12" ht="13.5">
      <c r="A82">
        <v>1</v>
      </c>
      <c r="B82" t="str">
        <f>_xlfn.IFERROR(VLOOKUP(A82,'競技順'!A:B,2,0),"")</f>
        <v> 女子   50m 自由形</v>
      </c>
      <c r="C82">
        <v>14</v>
      </c>
      <c r="D82">
        <v>3</v>
      </c>
      <c r="E82" t="s">
        <v>287</v>
      </c>
      <c r="F82">
        <v>254</v>
      </c>
      <c r="G82" t="s">
        <v>449</v>
      </c>
      <c r="H82" t="s">
        <v>974</v>
      </c>
      <c r="J82" t="s">
        <v>1016</v>
      </c>
      <c r="K82">
        <v>14</v>
      </c>
      <c r="L82">
        <v>3</v>
      </c>
    </row>
    <row r="83" spans="1:12" ht="13.5">
      <c r="A83">
        <v>1</v>
      </c>
      <c r="B83" t="str">
        <f>_xlfn.IFERROR(VLOOKUP(A83,'競技順'!A:B,2,0),"")</f>
        <v> 女子   50m 自由形</v>
      </c>
      <c r="C83">
        <v>14</v>
      </c>
      <c r="D83">
        <v>4</v>
      </c>
      <c r="E83" t="s">
        <v>1017</v>
      </c>
      <c r="F83">
        <v>123</v>
      </c>
      <c r="G83" t="s">
        <v>437</v>
      </c>
      <c r="H83" t="s">
        <v>435</v>
      </c>
      <c r="J83" t="s">
        <v>1018</v>
      </c>
      <c r="K83">
        <v>14</v>
      </c>
      <c r="L83">
        <v>4</v>
      </c>
    </row>
    <row r="84" spans="1:12" ht="13.5">
      <c r="A84">
        <v>1</v>
      </c>
      <c r="B84" t="str">
        <f>_xlfn.IFERROR(VLOOKUP(A84,'競技順'!A:B,2,0),"")</f>
        <v> 女子   50m 自由形</v>
      </c>
      <c r="C84">
        <v>14</v>
      </c>
      <c r="D84">
        <v>5</v>
      </c>
      <c r="E84" t="s">
        <v>1019</v>
      </c>
      <c r="F84">
        <v>130</v>
      </c>
      <c r="G84" t="s">
        <v>451</v>
      </c>
      <c r="H84" t="s">
        <v>430</v>
      </c>
      <c r="J84" t="s">
        <v>1020</v>
      </c>
      <c r="K84">
        <v>14</v>
      </c>
      <c r="L84">
        <v>5</v>
      </c>
    </row>
    <row r="85" spans="1:12" ht="13.5">
      <c r="A85">
        <v>1</v>
      </c>
      <c r="B85" t="str">
        <f>_xlfn.IFERROR(VLOOKUP(A85,'競技順'!A:B,2,0),"")</f>
        <v> 女子   50m 自由形</v>
      </c>
      <c r="C85">
        <v>14</v>
      </c>
      <c r="D85">
        <v>6</v>
      </c>
      <c r="E85" t="s">
        <v>1021</v>
      </c>
      <c r="F85">
        <v>131</v>
      </c>
      <c r="G85" t="s">
        <v>1022</v>
      </c>
      <c r="H85" t="s">
        <v>430</v>
      </c>
      <c r="J85" t="s">
        <v>1023</v>
      </c>
      <c r="K85">
        <v>14</v>
      </c>
      <c r="L85">
        <v>6</v>
      </c>
    </row>
    <row r="86" spans="1:12" ht="13.5">
      <c r="A86">
        <v>1</v>
      </c>
      <c r="B86" t="str">
        <f>_xlfn.IFERROR(VLOOKUP(A86,'競技順'!A:B,2,0),"")</f>
        <v> 女子   50m 自由形</v>
      </c>
      <c r="C86">
        <v>15</v>
      </c>
      <c r="D86">
        <v>1</v>
      </c>
      <c r="E86" t="s">
        <v>1024</v>
      </c>
      <c r="F86">
        <v>245</v>
      </c>
      <c r="G86" t="s">
        <v>448</v>
      </c>
      <c r="H86" t="s">
        <v>389</v>
      </c>
      <c r="J86" t="s">
        <v>1025</v>
      </c>
      <c r="K86">
        <v>15</v>
      </c>
      <c r="L86">
        <v>1</v>
      </c>
    </row>
    <row r="87" spans="1:12" ht="13.5">
      <c r="A87">
        <v>1</v>
      </c>
      <c r="B87" t="str">
        <f>_xlfn.IFERROR(VLOOKUP(A87,'競技順'!A:B,2,0),"")</f>
        <v> 女子   50m 自由形</v>
      </c>
      <c r="C87">
        <v>15</v>
      </c>
      <c r="D87">
        <v>2</v>
      </c>
      <c r="E87" t="s">
        <v>1026</v>
      </c>
      <c r="F87">
        <v>204</v>
      </c>
      <c r="G87" t="s">
        <v>454</v>
      </c>
      <c r="H87" t="s">
        <v>413</v>
      </c>
      <c r="J87" t="s">
        <v>1027</v>
      </c>
      <c r="K87">
        <v>15</v>
      </c>
      <c r="L87">
        <v>2</v>
      </c>
    </row>
    <row r="88" spans="1:12" ht="13.5">
      <c r="A88">
        <v>1</v>
      </c>
      <c r="B88" t="str">
        <f>_xlfn.IFERROR(VLOOKUP(A88,'競技順'!A:B,2,0),"")</f>
        <v> 女子   50m 自由形</v>
      </c>
      <c r="C88">
        <v>15</v>
      </c>
      <c r="D88">
        <v>3</v>
      </c>
      <c r="E88" t="s">
        <v>1028</v>
      </c>
      <c r="F88">
        <v>30</v>
      </c>
      <c r="G88" t="s">
        <v>564</v>
      </c>
      <c r="H88" t="s">
        <v>409</v>
      </c>
      <c r="J88" t="s">
        <v>1029</v>
      </c>
      <c r="K88">
        <v>15</v>
      </c>
      <c r="L88">
        <v>3</v>
      </c>
    </row>
    <row r="89" spans="1:12" ht="13.5">
      <c r="A89">
        <v>1</v>
      </c>
      <c r="B89" t="str">
        <f>_xlfn.IFERROR(VLOOKUP(A89,'競技順'!A:B,2,0),"")</f>
        <v> 女子   50m 自由形</v>
      </c>
      <c r="C89">
        <v>15</v>
      </c>
      <c r="D89">
        <v>4</v>
      </c>
      <c r="E89" t="s">
        <v>1030</v>
      </c>
      <c r="F89">
        <v>110</v>
      </c>
      <c r="G89" t="s">
        <v>456</v>
      </c>
      <c r="H89" t="s">
        <v>347</v>
      </c>
      <c r="J89" t="s">
        <v>1031</v>
      </c>
      <c r="K89">
        <v>15</v>
      </c>
      <c r="L89">
        <v>4</v>
      </c>
    </row>
    <row r="90" spans="1:12" ht="13.5">
      <c r="A90">
        <v>1</v>
      </c>
      <c r="B90" t="str">
        <f>_xlfn.IFERROR(VLOOKUP(A90,'競技順'!A:B,2,0),"")</f>
        <v> 女子   50m 自由形</v>
      </c>
      <c r="C90">
        <v>15</v>
      </c>
      <c r="D90">
        <v>5</v>
      </c>
      <c r="E90" t="s">
        <v>1032</v>
      </c>
      <c r="F90">
        <v>220</v>
      </c>
      <c r="G90" t="s">
        <v>668</v>
      </c>
      <c r="H90" t="s">
        <v>355</v>
      </c>
      <c r="J90" t="s">
        <v>1033</v>
      </c>
      <c r="K90">
        <v>15</v>
      </c>
      <c r="L90">
        <v>5</v>
      </c>
    </row>
    <row r="91" spans="1:12" ht="13.5">
      <c r="A91">
        <v>1</v>
      </c>
      <c r="B91" t="str">
        <f>_xlfn.IFERROR(VLOOKUP(A91,'競技順'!A:B,2,0),"")</f>
        <v> 女子   50m 自由形</v>
      </c>
      <c r="C91">
        <v>15</v>
      </c>
      <c r="D91">
        <v>6</v>
      </c>
      <c r="E91" t="s">
        <v>1034</v>
      </c>
      <c r="F91">
        <v>170</v>
      </c>
      <c r="G91" t="s">
        <v>445</v>
      </c>
      <c r="H91" t="s">
        <v>397</v>
      </c>
      <c r="J91" t="s">
        <v>1035</v>
      </c>
      <c r="K91">
        <v>15</v>
      </c>
      <c r="L91">
        <v>6</v>
      </c>
    </row>
    <row r="92" spans="1:12" ht="13.5">
      <c r="A92">
        <v>1</v>
      </c>
      <c r="B92" t="str">
        <f>_xlfn.IFERROR(VLOOKUP(A92,'競技順'!A:B,2,0),"")</f>
        <v> 女子   50m 自由形</v>
      </c>
      <c r="C92">
        <v>16</v>
      </c>
      <c r="D92">
        <v>1</v>
      </c>
      <c r="E92" t="s">
        <v>1036</v>
      </c>
      <c r="F92">
        <v>113</v>
      </c>
      <c r="G92" t="s">
        <v>1037</v>
      </c>
      <c r="H92" t="s">
        <v>347</v>
      </c>
      <c r="J92" t="s">
        <v>1038</v>
      </c>
      <c r="K92">
        <v>16</v>
      </c>
      <c r="L92">
        <v>1</v>
      </c>
    </row>
    <row r="93" spans="1:12" ht="13.5">
      <c r="A93">
        <v>1</v>
      </c>
      <c r="B93" t="str">
        <f>_xlfn.IFERROR(VLOOKUP(A93,'競技順'!A:B,2,0),"")</f>
        <v> 女子   50m 自由形</v>
      </c>
      <c r="C93">
        <v>16</v>
      </c>
      <c r="D93">
        <v>2</v>
      </c>
      <c r="E93" t="s">
        <v>1039</v>
      </c>
      <c r="F93">
        <v>65</v>
      </c>
      <c r="G93" t="s">
        <v>582</v>
      </c>
      <c r="H93" t="s">
        <v>394</v>
      </c>
      <c r="J93" t="s">
        <v>1040</v>
      </c>
      <c r="K93">
        <v>16</v>
      </c>
      <c r="L93">
        <v>2</v>
      </c>
    </row>
    <row r="94" spans="1:12" ht="13.5">
      <c r="A94">
        <v>1</v>
      </c>
      <c r="B94" t="str">
        <f>_xlfn.IFERROR(VLOOKUP(A94,'競技順'!A:B,2,0),"")</f>
        <v> 女子   50m 自由形</v>
      </c>
      <c r="C94">
        <v>16</v>
      </c>
      <c r="D94">
        <v>3</v>
      </c>
      <c r="E94" t="s">
        <v>1041</v>
      </c>
      <c r="F94">
        <v>5</v>
      </c>
      <c r="G94" t="s">
        <v>1042</v>
      </c>
      <c r="H94" t="s">
        <v>343</v>
      </c>
      <c r="J94" t="s">
        <v>1043</v>
      </c>
      <c r="K94">
        <v>16</v>
      </c>
      <c r="L94">
        <v>3</v>
      </c>
    </row>
    <row r="95" spans="1:12" ht="13.5">
      <c r="A95">
        <v>1</v>
      </c>
      <c r="B95" t="str">
        <f>_xlfn.IFERROR(VLOOKUP(A95,'競技順'!A:B,2,0),"")</f>
        <v> 女子   50m 自由形</v>
      </c>
      <c r="C95">
        <v>16</v>
      </c>
      <c r="D95">
        <v>4</v>
      </c>
      <c r="E95" t="s">
        <v>356</v>
      </c>
      <c r="F95">
        <v>144</v>
      </c>
      <c r="G95" t="s">
        <v>310</v>
      </c>
      <c r="H95" t="s">
        <v>348</v>
      </c>
      <c r="J95" t="s">
        <v>1044</v>
      </c>
      <c r="K95">
        <v>16</v>
      </c>
      <c r="L95">
        <v>4</v>
      </c>
    </row>
    <row r="96" spans="1:12" ht="13.5">
      <c r="A96">
        <v>1</v>
      </c>
      <c r="B96" t="str">
        <f>_xlfn.IFERROR(VLOOKUP(A96,'競技順'!A:B,2,0),"")</f>
        <v> 女子   50m 自由形</v>
      </c>
      <c r="C96">
        <v>16</v>
      </c>
      <c r="D96">
        <v>5</v>
      </c>
      <c r="E96" t="s">
        <v>1045</v>
      </c>
      <c r="F96">
        <v>81</v>
      </c>
      <c r="G96" t="s">
        <v>218</v>
      </c>
      <c r="H96" t="s">
        <v>341</v>
      </c>
      <c r="J96" t="s">
        <v>1046</v>
      </c>
      <c r="K96">
        <v>16</v>
      </c>
      <c r="L96">
        <v>5</v>
      </c>
    </row>
    <row r="97" spans="1:12" ht="13.5">
      <c r="A97">
        <v>1</v>
      </c>
      <c r="B97" t="str">
        <f>_xlfn.IFERROR(VLOOKUP(A97,'競技順'!A:B,2,0),"")</f>
        <v> 女子   50m 自由形</v>
      </c>
      <c r="C97">
        <v>16</v>
      </c>
      <c r="D97">
        <v>6</v>
      </c>
      <c r="E97" t="s">
        <v>1047</v>
      </c>
      <c r="F97">
        <v>49</v>
      </c>
      <c r="G97" t="s">
        <v>443</v>
      </c>
      <c r="H97" t="s">
        <v>360</v>
      </c>
      <c r="J97" t="s">
        <v>1048</v>
      </c>
      <c r="K97">
        <v>16</v>
      </c>
      <c r="L97">
        <v>6</v>
      </c>
    </row>
    <row r="98" spans="1:12" ht="13.5">
      <c r="A98">
        <v>1</v>
      </c>
      <c r="B98" t="str">
        <f>_xlfn.IFERROR(VLOOKUP(A98,'競技順'!A:B,2,0),"")</f>
        <v> 女子   50m 自由形</v>
      </c>
      <c r="C98">
        <v>17</v>
      </c>
      <c r="D98">
        <v>1</v>
      </c>
      <c r="E98" t="s">
        <v>1049</v>
      </c>
      <c r="F98">
        <v>133</v>
      </c>
      <c r="G98" t="s">
        <v>455</v>
      </c>
      <c r="H98" t="s">
        <v>430</v>
      </c>
      <c r="J98" t="s">
        <v>1050</v>
      </c>
      <c r="K98">
        <v>17</v>
      </c>
      <c r="L98">
        <v>1</v>
      </c>
    </row>
    <row r="99" spans="1:12" ht="13.5">
      <c r="A99">
        <v>1</v>
      </c>
      <c r="B99" t="str">
        <f>_xlfn.IFERROR(VLOOKUP(A99,'競技順'!A:B,2,0),"")</f>
        <v> 女子   50m 自由形</v>
      </c>
      <c r="C99">
        <v>17</v>
      </c>
      <c r="D99">
        <v>2</v>
      </c>
      <c r="E99" t="s">
        <v>1051</v>
      </c>
      <c r="F99">
        <v>240</v>
      </c>
      <c r="G99" t="s">
        <v>458</v>
      </c>
      <c r="H99" t="s">
        <v>389</v>
      </c>
      <c r="J99" t="s">
        <v>1052</v>
      </c>
      <c r="K99">
        <v>17</v>
      </c>
      <c r="L99">
        <v>2</v>
      </c>
    </row>
    <row r="100" spans="1:12" ht="13.5">
      <c r="A100">
        <v>1</v>
      </c>
      <c r="B100" t="str">
        <f>_xlfn.IFERROR(VLOOKUP(A100,'競技順'!A:B,2,0),"")</f>
        <v> 女子   50m 自由形</v>
      </c>
      <c r="C100">
        <v>17</v>
      </c>
      <c r="D100">
        <v>3</v>
      </c>
      <c r="E100" t="s">
        <v>1053</v>
      </c>
      <c r="F100">
        <v>188</v>
      </c>
      <c r="G100" t="s">
        <v>661</v>
      </c>
      <c r="H100" t="s">
        <v>344</v>
      </c>
      <c r="J100" t="s">
        <v>1054</v>
      </c>
      <c r="K100">
        <v>17</v>
      </c>
      <c r="L100">
        <v>3</v>
      </c>
    </row>
    <row r="101" spans="1:12" ht="13.5">
      <c r="A101">
        <v>1</v>
      </c>
      <c r="B101" t="str">
        <f>_xlfn.IFERROR(VLOOKUP(A101,'競技順'!A:B,2,0),"")</f>
        <v> 女子   50m 自由形</v>
      </c>
      <c r="C101">
        <v>17</v>
      </c>
      <c r="D101">
        <v>4</v>
      </c>
      <c r="E101" t="s">
        <v>1055</v>
      </c>
      <c r="F101">
        <v>67</v>
      </c>
      <c r="G101" t="s">
        <v>453</v>
      </c>
      <c r="H101" t="s">
        <v>394</v>
      </c>
      <c r="J101" t="s">
        <v>1056</v>
      </c>
      <c r="K101">
        <v>17</v>
      </c>
      <c r="L101">
        <v>4</v>
      </c>
    </row>
    <row r="102" spans="1:12" ht="13.5">
      <c r="A102">
        <v>1</v>
      </c>
      <c r="B102" t="str">
        <f>_xlfn.IFERROR(VLOOKUP(A102,'競技順'!A:B,2,0),"")</f>
        <v> 女子   50m 自由形</v>
      </c>
      <c r="C102">
        <v>17</v>
      </c>
      <c r="D102">
        <v>5</v>
      </c>
      <c r="E102" t="s">
        <v>1057</v>
      </c>
      <c r="F102">
        <v>143</v>
      </c>
      <c r="G102" t="s">
        <v>219</v>
      </c>
      <c r="H102" t="s">
        <v>348</v>
      </c>
      <c r="J102" t="s">
        <v>1058</v>
      </c>
      <c r="K102">
        <v>17</v>
      </c>
      <c r="L102">
        <v>5</v>
      </c>
    </row>
    <row r="103" spans="1:12" ht="13.5">
      <c r="A103">
        <v>1</v>
      </c>
      <c r="B103" t="str">
        <f>_xlfn.IFERROR(VLOOKUP(A103,'競技順'!A:B,2,0),"")</f>
        <v> 女子   50m 自由形</v>
      </c>
      <c r="C103">
        <v>17</v>
      </c>
      <c r="D103">
        <v>6</v>
      </c>
      <c r="E103" t="s">
        <v>1059</v>
      </c>
      <c r="F103">
        <v>162</v>
      </c>
      <c r="G103" t="s">
        <v>465</v>
      </c>
      <c r="H103" t="s">
        <v>397</v>
      </c>
      <c r="J103" t="s">
        <v>1060</v>
      </c>
      <c r="K103">
        <v>17</v>
      </c>
      <c r="L103">
        <v>6</v>
      </c>
    </row>
    <row r="104" spans="1:12" ht="13.5">
      <c r="A104">
        <v>1</v>
      </c>
      <c r="B104" t="str">
        <f>_xlfn.IFERROR(VLOOKUP(A104,'競技順'!A:B,2,0),"")</f>
        <v> 女子   50m 自由形</v>
      </c>
      <c r="C104">
        <v>18</v>
      </c>
      <c r="D104">
        <v>1</v>
      </c>
      <c r="E104" t="s">
        <v>1061</v>
      </c>
      <c r="F104">
        <v>24</v>
      </c>
      <c r="G104" t="s">
        <v>1062</v>
      </c>
      <c r="H104" t="s">
        <v>409</v>
      </c>
      <c r="J104" t="s">
        <v>1063</v>
      </c>
      <c r="K104">
        <v>18</v>
      </c>
      <c r="L104">
        <v>1</v>
      </c>
    </row>
    <row r="105" spans="1:12" ht="13.5">
      <c r="A105">
        <v>1</v>
      </c>
      <c r="B105" t="str">
        <f>_xlfn.IFERROR(VLOOKUP(A105,'競技順'!A:B,2,0),"")</f>
        <v> 女子   50m 自由形</v>
      </c>
      <c r="C105">
        <v>18</v>
      </c>
      <c r="D105">
        <v>2</v>
      </c>
      <c r="E105" t="s">
        <v>1064</v>
      </c>
      <c r="F105">
        <v>205</v>
      </c>
      <c r="G105" t="s">
        <v>462</v>
      </c>
      <c r="H105" t="s">
        <v>413</v>
      </c>
      <c r="J105" t="s">
        <v>1065</v>
      </c>
      <c r="K105">
        <v>18</v>
      </c>
      <c r="L105">
        <v>2</v>
      </c>
    </row>
    <row r="106" spans="1:12" ht="13.5">
      <c r="A106">
        <v>1</v>
      </c>
      <c r="B106" t="str">
        <f>_xlfn.IFERROR(VLOOKUP(A106,'競技順'!A:B,2,0),"")</f>
        <v> 女子   50m 自由形</v>
      </c>
      <c r="C106">
        <v>18</v>
      </c>
      <c r="D106">
        <v>3</v>
      </c>
      <c r="E106" t="s">
        <v>1066</v>
      </c>
      <c r="F106">
        <v>23</v>
      </c>
      <c r="G106" t="s">
        <v>583</v>
      </c>
      <c r="H106" t="s">
        <v>409</v>
      </c>
      <c r="J106" t="s">
        <v>1067</v>
      </c>
      <c r="K106">
        <v>18</v>
      </c>
      <c r="L106">
        <v>3</v>
      </c>
    </row>
    <row r="107" spans="1:12" ht="13.5">
      <c r="A107">
        <v>1</v>
      </c>
      <c r="B107" t="str">
        <f>_xlfn.IFERROR(VLOOKUP(A107,'競技順'!A:B,2,0),"")</f>
        <v> 女子   50m 自由形</v>
      </c>
      <c r="C107">
        <v>18</v>
      </c>
      <c r="D107">
        <v>4</v>
      </c>
      <c r="E107" t="s">
        <v>1068</v>
      </c>
      <c r="F107">
        <v>213</v>
      </c>
      <c r="G107" t="s">
        <v>574</v>
      </c>
      <c r="H107" t="s">
        <v>404</v>
      </c>
      <c r="J107" t="s">
        <v>1069</v>
      </c>
      <c r="K107">
        <v>18</v>
      </c>
      <c r="L107">
        <v>4</v>
      </c>
    </row>
    <row r="108" spans="1:12" ht="13.5">
      <c r="A108">
        <v>1</v>
      </c>
      <c r="B108" t="str">
        <f>_xlfn.IFERROR(VLOOKUP(A108,'競技順'!A:B,2,0),"")</f>
        <v> 女子   50m 自由形</v>
      </c>
      <c r="C108">
        <v>18</v>
      </c>
      <c r="D108">
        <v>5</v>
      </c>
      <c r="E108" t="s">
        <v>1070</v>
      </c>
      <c r="F108">
        <v>91</v>
      </c>
      <c r="G108" t="s">
        <v>215</v>
      </c>
      <c r="H108" t="s">
        <v>345</v>
      </c>
      <c r="J108" t="s">
        <v>1071</v>
      </c>
      <c r="K108">
        <v>18</v>
      </c>
      <c r="L108">
        <v>5</v>
      </c>
    </row>
    <row r="109" spans="1:12" ht="13.5">
      <c r="A109">
        <v>1</v>
      </c>
      <c r="B109" t="str">
        <f>_xlfn.IFERROR(VLOOKUP(A109,'競技順'!A:B,2,0),"")</f>
        <v> 女子   50m 自由形</v>
      </c>
      <c r="C109">
        <v>18</v>
      </c>
      <c r="D109">
        <v>6</v>
      </c>
      <c r="E109" t="s">
        <v>1072</v>
      </c>
      <c r="F109">
        <v>241</v>
      </c>
      <c r="G109" t="s">
        <v>444</v>
      </c>
      <c r="H109" t="s">
        <v>389</v>
      </c>
      <c r="J109" t="s">
        <v>1073</v>
      </c>
      <c r="K109">
        <v>18</v>
      </c>
      <c r="L109">
        <v>6</v>
      </c>
    </row>
    <row r="110" spans="1:12" ht="13.5">
      <c r="A110">
        <v>1</v>
      </c>
      <c r="B110" t="str">
        <f>_xlfn.IFERROR(VLOOKUP(A110,'競技順'!A:B,2,0),"")</f>
        <v> 女子   50m 自由形</v>
      </c>
      <c r="C110">
        <v>19</v>
      </c>
      <c r="D110">
        <v>1</v>
      </c>
      <c r="E110" t="s">
        <v>1074</v>
      </c>
      <c r="F110">
        <v>189</v>
      </c>
      <c r="G110" t="s">
        <v>309</v>
      </c>
      <c r="H110" t="s">
        <v>344</v>
      </c>
      <c r="J110" t="s">
        <v>1075</v>
      </c>
      <c r="K110">
        <v>19</v>
      </c>
      <c r="L110">
        <v>1</v>
      </c>
    </row>
    <row r="111" spans="1:12" ht="13.5">
      <c r="A111">
        <v>1</v>
      </c>
      <c r="B111" t="str">
        <f>_xlfn.IFERROR(VLOOKUP(A111,'競技順'!A:B,2,0),"")</f>
        <v> 女子   50m 自由形</v>
      </c>
      <c r="C111">
        <v>19</v>
      </c>
      <c r="D111">
        <v>2</v>
      </c>
      <c r="E111" t="s">
        <v>1076</v>
      </c>
      <c r="F111">
        <v>212</v>
      </c>
      <c r="G111" t="s">
        <v>469</v>
      </c>
      <c r="H111" t="s">
        <v>404</v>
      </c>
      <c r="J111" t="s">
        <v>1077</v>
      </c>
      <c r="K111">
        <v>19</v>
      </c>
      <c r="L111">
        <v>2</v>
      </c>
    </row>
    <row r="112" spans="1:12" ht="13.5">
      <c r="A112">
        <v>1</v>
      </c>
      <c r="B112" t="str">
        <f>_xlfn.IFERROR(VLOOKUP(A112,'競技順'!A:B,2,0),"")</f>
        <v> 女子   50m 自由形</v>
      </c>
      <c r="C112">
        <v>19</v>
      </c>
      <c r="D112">
        <v>3</v>
      </c>
      <c r="E112" t="s">
        <v>1078</v>
      </c>
      <c r="F112">
        <v>132</v>
      </c>
      <c r="G112" t="s">
        <v>470</v>
      </c>
      <c r="H112" t="s">
        <v>430</v>
      </c>
      <c r="J112" t="s">
        <v>1079</v>
      </c>
      <c r="K112">
        <v>19</v>
      </c>
      <c r="L112">
        <v>3</v>
      </c>
    </row>
    <row r="113" spans="1:12" ht="13.5">
      <c r="A113">
        <v>1</v>
      </c>
      <c r="B113" t="str">
        <f>_xlfn.IFERROR(VLOOKUP(A113,'競技順'!A:B,2,0),"")</f>
        <v> 女子   50m 自由形</v>
      </c>
      <c r="C113">
        <v>19</v>
      </c>
      <c r="D113">
        <v>4</v>
      </c>
      <c r="E113" t="s">
        <v>1080</v>
      </c>
      <c r="F113">
        <v>120</v>
      </c>
      <c r="G113" t="s">
        <v>472</v>
      </c>
      <c r="H113" t="s">
        <v>435</v>
      </c>
      <c r="J113" t="s">
        <v>1081</v>
      </c>
      <c r="K113">
        <v>19</v>
      </c>
      <c r="L113">
        <v>4</v>
      </c>
    </row>
    <row r="114" spans="1:12" ht="13.5">
      <c r="A114">
        <v>1</v>
      </c>
      <c r="B114" t="str">
        <f>_xlfn.IFERROR(VLOOKUP(A114,'競技順'!A:B,2,0),"")</f>
        <v> 女子   50m 自由形</v>
      </c>
      <c r="C114">
        <v>19</v>
      </c>
      <c r="D114">
        <v>5</v>
      </c>
      <c r="E114" t="s">
        <v>1082</v>
      </c>
      <c r="F114">
        <v>276</v>
      </c>
      <c r="G114" t="s">
        <v>467</v>
      </c>
      <c r="H114" t="s">
        <v>468</v>
      </c>
      <c r="J114" t="s">
        <v>1083</v>
      </c>
      <c r="K114">
        <v>19</v>
      </c>
      <c r="L114">
        <v>5</v>
      </c>
    </row>
    <row r="115" spans="1:12" ht="13.5">
      <c r="A115">
        <v>1</v>
      </c>
      <c r="B115" t="str">
        <f>_xlfn.IFERROR(VLOOKUP(A115,'競技順'!A:B,2,0),"")</f>
        <v> 女子   50m 自由形</v>
      </c>
      <c r="C115">
        <v>19</v>
      </c>
      <c r="D115">
        <v>6</v>
      </c>
      <c r="E115" t="s">
        <v>1084</v>
      </c>
      <c r="F115">
        <v>253</v>
      </c>
      <c r="G115" t="s">
        <v>664</v>
      </c>
      <c r="H115" t="s">
        <v>974</v>
      </c>
      <c r="J115" t="s">
        <v>1085</v>
      </c>
      <c r="K115">
        <v>19</v>
      </c>
      <c r="L115">
        <v>6</v>
      </c>
    </row>
    <row r="116" spans="1:12" ht="13.5">
      <c r="A116">
        <v>2</v>
      </c>
      <c r="B116" t="str">
        <f>_xlfn.IFERROR(VLOOKUP(A116,'競技順'!A:B,2,0),"")</f>
        <v> 男子   50m 自由形</v>
      </c>
      <c r="C116">
        <v>1</v>
      </c>
      <c r="D116">
        <v>1</v>
      </c>
      <c r="E116" t="s">
        <v>47</v>
      </c>
      <c r="F116">
        <v>102</v>
      </c>
      <c r="G116" t="s">
        <v>1086</v>
      </c>
      <c r="H116" t="s">
        <v>347</v>
      </c>
      <c r="J116" t="s">
        <v>1087</v>
      </c>
      <c r="K116">
        <v>1</v>
      </c>
      <c r="L116">
        <v>1</v>
      </c>
    </row>
    <row r="117" spans="1:12" ht="13.5">
      <c r="A117">
        <v>2</v>
      </c>
      <c r="B117" t="str">
        <f>_xlfn.IFERROR(VLOOKUP(A117,'競技順'!A:B,2,0),"")</f>
        <v> 男子   50m 自由形</v>
      </c>
      <c r="C117">
        <v>1</v>
      </c>
      <c r="D117">
        <v>2</v>
      </c>
      <c r="E117" t="s">
        <v>48</v>
      </c>
      <c r="F117">
        <v>161</v>
      </c>
      <c r="G117" t="s">
        <v>1088</v>
      </c>
      <c r="H117" t="s">
        <v>397</v>
      </c>
      <c r="J117" t="s">
        <v>1089</v>
      </c>
      <c r="K117">
        <v>1</v>
      </c>
      <c r="L117">
        <v>2</v>
      </c>
    </row>
    <row r="118" spans="1:12" ht="13.5">
      <c r="A118">
        <v>2</v>
      </c>
      <c r="B118" t="str">
        <f>_xlfn.IFERROR(VLOOKUP(A118,'競技順'!A:B,2,0),"")</f>
        <v> 男子   50m 自由形</v>
      </c>
      <c r="C118">
        <v>1</v>
      </c>
      <c r="D118">
        <v>3</v>
      </c>
      <c r="E118" t="s">
        <v>49</v>
      </c>
      <c r="F118">
        <v>63</v>
      </c>
      <c r="G118" t="s">
        <v>478</v>
      </c>
      <c r="H118" t="s">
        <v>394</v>
      </c>
      <c r="J118" t="s">
        <v>1090</v>
      </c>
      <c r="K118">
        <v>1</v>
      </c>
      <c r="L118">
        <v>3</v>
      </c>
    </row>
    <row r="119" spans="1:12" ht="13.5">
      <c r="A119">
        <v>2</v>
      </c>
      <c r="B119" t="str">
        <f>_xlfn.IFERROR(VLOOKUP(A119,'競技順'!A:B,2,0),"")</f>
        <v> 男子   50m 自由形</v>
      </c>
      <c r="C119">
        <v>1</v>
      </c>
      <c r="D119">
        <v>4</v>
      </c>
      <c r="E119" t="s">
        <v>51</v>
      </c>
      <c r="F119">
        <v>239</v>
      </c>
      <c r="G119" t="s">
        <v>1091</v>
      </c>
      <c r="H119" t="s">
        <v>389</v>
      </c>
      <c r="J119" t="s">
        <v>1092</v>
      </c>
      <c r="K119">
        <v>1</v>
      </c>
      <c r="L119">
        <v>4</v>
      </c>
    </row>
    <row r="120" spans="1:12" ht="13.5">
      <c r="A120">
        <v>2</v>
      </c>
      <c r="B120" t="str">
        <f>_xlfn.IFERROR(VLOOKUP(A120,'競技順'!A:B,2,0),"")</f>
        <v> 男子   50m 自由形</v>
      </c>
      <c r="C120">
        <v>1</v>
      </c>
      <c r="D120">
        <v>5</v>
      </c>
      <c r="E120" t="s">
        <v>52</v>
      </c>
      <c r="F120">
        <v>159</v>
      </c>
      <c r="G120" t="s">
        <v>479</v>
      </c>
      <c r="H120" t="s">
        <v>397</v>
      </c>
      <c r="J120" t="s">
        <v>1093</v>
      </c>
      <c r="K120">
        <v>1</v>
      </c>
      <c r="L120">
        <v>5</v>
      </c>
    </row>
    <row r="121" spans="1:12" ht="13.5">
      <c r="A121">
        <v>2</v>
      </c>
      <c r="B121" t="str">
        <f>_xlfn.IFERROR(VLOOKUP(A121,'競技順'!A:B,2,0),"")</f>
        <v> 男子   50m 自由形</v>
      </c>
      <c r="C121">
        <v>1</v>
      </c>
      <c r="D121">
        <v>6</v>
      </c>
      <c r="E121" t="s">
        <v>195</v>
      </c>
      <c r="F121">
        <v>119</v>
      </c>
      <c r="G121" t="s">
        <v>1094</v>
      </c>
      <c r="H121" t="s">
        <v>435</v>
      </c>
      <c r="J121" t="s">
        <v>1095</v>
      </c>
      <c r="K121">
        <v>1</v>
      </c>
      <c r="L121">
        <v>6</v>
      </c>
    </row>
    <row r="122" spans="1:12" ht="13.5">
      <c r="A122">
        <v>2</v>
      </c>
      <c r="B122" t="str">
        <f>_xlfn.IFERROR(VLOOKUP(A122,'競技順'!A:B,2,0),"")</f>
        <v> 男子   50m 自由形</v>
      </c>
      <c r="C122">
        <v>2</v>
      </c>
      <c r="D122">
        <v>1</v>
      </c>
      <c r="E122" t="s">
        <v>1096</v>
      </c>
      <c r="F122">
        <v>48</v>
      </c>
      <c r="G122" t="s">
        <v>487</v>
      </c>
      <c r="H122" t="s">
        <v>360</v>
      </c>
      <c r="J122" t="s">
        <v>1097</v>
      </c>
      <c r="K122">
        <v>2</v>
      </c>
      <c r="L122">
        <v>1</v>
      </c>
    </row>
    <row r="123" spans="1:12" ht="13.5">
      <c r="A123">
        <v>2</v>
      </c>
      <c r="B123" t="str">
        <f>_xlfn.IFERROR(VLOOKUP(A123,'競技順'!A:B,2,0),"")</f>
        <v> 男子   50m 自由形</v>
      </c>
      <c r="C123">
        <v>2</v>
      </c>
      <c r="D123">
        <v>2</v>
      </c>
      <c r="E123" t="s">
        <v>1098</v>
      </c>
      <c r="F123">
        <v>78</v>
      </c>
      <c r="G123" t="s">
        <v>489</v>
      </c>
      <c r="H123" t="s">
        <v>341</v>
      </c>
      <c r="J123" t="s">
        <v>1099</v>
      </c>
      <c r="K123">
        <v>2</v>
      </c>
      <c r="L123">
        <v>2</v>
      </c>
    </row>
    <row r="124" spans="1:12" ht="13.5">
      <c r="A124">
        <v>2</v>
      </c>
      <c r="B124" t="str">
        <f>_xlfn.IFERROR(VLOOKUP(A124,'競技順'!A:B,2,0),"")</f>
        <v> 男子   50m 自由形</v>
      </c>
      <c r="C124">
        <v>2</v>
      </c>
      <c r="D124">
        <v>3</v>
      </c>
      <c r="E124" t="s">
        <v>1100</v>
      </c>
      <c r="F124">
        <v>160</v>
      </c>
      <c r="G124" t="s">
        <v>1101</v>
      </c>
      <c r="H124" t="s">
        <v>397</v>
      </c>
      <c r="J124" t="s">
        <v>1102</v>
      </c>
      <c r="K124">
        <v>2</v>
      </c>
      <c r="L124">
        <v>3</v>
      </c>
    </row>
    <row r="125" spans="1:12" ht="13.5">
      <c r="A125">
        <v>2</v>
      </c>
      <c r="B125" t="str">
        <f>_xlfn.IFERROR(VLOOKUP(A125,'競技順'!A:B,2,0),"")</f>
        <v> 男子   50m 自由形</v>
      </c>
      <c r="C125">
        <v>2</v>
      </c>
      <c r="D125">
        <v>4</v>
      </c>
      <c r="E125" t="s">
        <v>1103</v>
      </c>
      <c r="F125">
        <v>186</v>
      </c>
      <c r="G125" t="s">
        <v>480</v>
      </c>
      <c r="H125" t="s">
        <v>344</v>
      </c>
      <c r="J125" t="s">
        <v>1104</v>
      </c>
      <c r="K125">
        <v>2</v>
      </c>
      <c r="L125">
        <v>4</v>
      </c>
    </row>
    <row r="126" spans="1:12" ht="13.5">
      <c r="A126">
        <v>2</v>
      </c>
      <c r="B126" t="str">
        <f>_xlfn.IFERROR(VLOOKUP(A126,'競技順'!A:B,2,0),"")</f>
        <v> 男子   50m 自由形</v>
      </c>
      <c r="C126">
        <v>2</v>
      </c>
      <c r="D126">
        <v>5</v>
      </c>
      <c r="E126" t="s">
        <v>1105</v>
      </c>
      <c r="F126">
        <v>211</v>
      </c>
      <c r="G126" t="s">
        <v>1106</v>
      </c>
      <c r="H126" t="s">
        <v>404</v>
      </c>
      <c r="J126" t="s">
        <v>1107</v>
      </c>
      <c r="K126">
        <v>2</v>
      </c>
      <c r="L126">
        <v>5</v>
      </c>
    </row>
    <row r="127" spans="1:12" ht="13.5">
      <c r="A127">
        <v>2</v>
      </c>
      <c r="B127" t="str">
        <f>_xlfn.IFERROR(VLOOKUP(A127,'競技順'!A:B,2,0),"")</f>
        <v> 男子   50m 自由形</v>
      </c>
      <c r="C127">
        <v>2</v>
      </c>
      <c r="D127">
        <v>6</v>
      </c>
      <c r="E127" t="s">
        <v>1108</v>
      </c>
      <c r="F127">
        <v>260</v>
      </c>
      <c r="G127" t="s">
        <v>1109</v>
      </c>
      <c r="H127" t="s">
        <v>476</v>
      </c>
      <c r="J127" t="s">
        <v>1110</v>
      </c>
      <c r="K127">
        <v>2</v>
      </c>
      <c r="L127">
        <v>6</v>
      </c>
    </row>
    <row r="128" spans="1:12" ht="13.5">
      <c r="A128">
        <v>2</v>
      </c>
      <c r="B128" t="str">
        <f>_xlfn.IFERROR(VLOOKUP(A128,'競技順'!A:B,2,0),"")</f>
        <v> 男子   50m 自由形</v>
      </c>
      <c r="C128">
        <v>3</v>
      </c>
      <c r="D128">
        <v>1</v>
      </c>
      <c r="E128" t="s">
        <v>1111</v>
      </c>
      <c r="F128">
        <v>202</v>
      </c>
      <c r="G128" t="s">
        <v>1112</v>
      </c>
      <c r="H128" t="s">
        <v>413</v>
      </c>
      <c r="J128" t="s">
        <v>1113</v>
      </c>
      <c r="K128">
        <v>3</v>
      </c>
      <c r="L128">
        <v>1</v>
      </c>
    </row>
    <row r="129" spans="1:12" ht="13.5">
      <c r="A129">
        <v>2</v>
      </c>
      <c r="B129" t="str">
        <f>_xlfn.IFERROR(VLOOKUP(A129,'競技順'!A:B,2,0),"")</f>
        <v> 男子   50m 自由形</v>
      </c>
      <c r="C129">
        <v>3</v>
      </c>
      <c r="D129">
        <v>2</v>
      </c>
      <c r="E129" t="s">
        <v>1114</v>
      </c>
      <c r="F129">
        <v>236</v>
      </c>
      <c r="G129" t="s">
        <v>490</v>
      </c>
      <c r="H129" t="s">
        <v>389</v>
      </c>
      <c r="J129" t="s">
        <v>1115</v>
      </c>
      <c r="K129">
        <v>3</v>
      </c>
      <c r="L129">
        <v>2</v>
      </c>
    </row>
    <row r="130" spans="1:12" ht="13.5">
      <c r="A130">
        <v>2</v>
      </c>
      <c r="B130" t="str">
        <f>_xlfn.IFERROR(VLOOKUP(A130,'競技順'!A:B,2,0),"")</f>
        <v> 男子   50m 自由形</v>
      </c>
      <c r="C130">
        <v>3</v>
      </c>
      <c r="D130">
        <v>3</v>
      </c>
      <c r="E130" t="s">
        <v>1116</v>
      </c>
      <c r="F130">
        <v>79</v>
      </c>
      <c r="G130" t="s">
        <v>311</v>
      </c>
      <c r="H130" t="s">
        <v>341</v>
      </c>
      <c r="J130" t="s">
        <v>1117</v>
      </c>
      <c r="K130">
        <v>3</v>
      </c>
      <c r="L130">
        <v>3</v>
      </c>
    </row>
    <row r="131" spans="1:12" ht="13.5">
      <c r="A131">
        <v>2</v>
      </c>
      <c r="B131" t="str">
        <f>_xlfn.IFERROR(VLOOKUP(A131,'競技順'!A:B,2,0),"")</f>
        <v> 男子   50m 自由形</v>
      </c>
      <c r="C131">
        <v>3</v>
      </c>
      <c r="D131">
        <v>4</v>
      </c>
      <c r="E131" t="s">
        <v>1118</v>
      </c>
      <c r="F131">
        <v>157</v>
      </c>
      <c r="G131" t="s">
        <v>495</v>
      </c>
      <c r="H131" t="s">
        <v>397</v>
      </c>
      <c r="J131" t="s">
        <v>1119</v>
      </c>
      <c r="K131">
        <v>3</v>
      </c>
      <c r="L131">
        <v>4</v>
      </c>
    </row>
    <row r="132" spans="1:12" ht="13.5">
      <c r="A132">
        <v>2</v>
      </c>
      <c r="B132" t="str">
        <f>_xlfn.IFERROR(VLOOKUP(A132,'競技順'!A:B,2,0),"")</f>
        <v> 男子   50m 自由形</v>
      </c>
      <c r="C132">
        <v>3</v>
      </c>
      <c r="D132">
        <v>5</v>
      </c>
      <c r="E132" t="s">
        <v>1120</v>
      </c>
      <c r="F132">
        <v>80</v>
      </c>
      <c r="G132" t="s">
        <v>483</v>
      </c>
      <c r="H132" t="s">
        <v>341</v>
      </c>
      <c r="J132" t="s">
        <v>1121</v>
      </c>
      <c r="K132">
        <v>3</v>
      </c>
      <c r="L132">
        <v>5</v>
      </c>
    </row>
    <row r="133" spans="1:12" ht="13.5">
      <c r="A133">
        <v>2</v>
      </c>
      <c r="B133" t="str">
        <f>_xlfn.IFERROR(VLOOKUP(A133,'競技順'!A:B,2,0),"")</f>
        <v> 男子   50m 自由形</v>
      </c>
      <c r="C133">
        <v>3</v>
      </c>
      <c r="D133">
        <v>6</v>
      </c>
      <c r="E133" t="s">
        <v>1122</v>
      </c>
      <c r="F133">
        <v>184</v>
      </c>
      <c r="G133" t="s">
        <v>1123</v>
      </c>
      <c r="H133" t="s">
        <v>344</v>
      </c>
      <c r="J133" t="s">
        <v>1124</v>
      </c>
      <c r="K133">
        <v>3</v>
      </c>
      <c r="L133">
        <v>6</v>
      </c>
    </row>
    <row r="134" spans="1:12" ht="13.5">
      <c r="A134">
        <v>2</v>
      </c>
      <c r="B134" t="str">
        <f>_xlfn.IFERROR(VLOOKUP(A134,'競技順'!A:B,2,0),"")</f>
        <v> 男子   50m 自由形</v>
      </c>
      <c r="C134">
        <v>4</v>
      </c>
      <c r="D134">
        <v>1</v>
      </c>
      <c r="E134" t="s">
        <v>1125</v>
      </c>
      <c r="F134">
        <v>18</v>
      </c>
      <c r="G134" t="s">
        <v>1126</v>
      </c>
      <c r="H134" t="s">
        <v>409</v>
      </c>
      <c r="J134" t="s">
        <v>1127</v>
      </c>
      <c r="K134">
        <v>4</v>
      </c>
      <c r="L134">
        <v>1</v>
      </c>
    </row>
    <row r="135" spans="1:12" ht="13.5">
      <c r="A135">
        <v>2</v>
      </c>
      <c r="B135" t="str">
        <f>_xlfn.IFERROR(VLOOKUP(A135,'競技順'!A:B,2,0),"")</f>
        <v> 男子   50m 自由形</v>
      </c>
      <c r="C135">
        <v>4</v>
      </c>
      <c r="D135">
        <v>2</v>
      </c>
      <c r="E135" t="s">
        <v>1128</v>
      </c>
      <c r="F135">
        <v>77</v>
      </c>
      <c r="G135" t="s">
        <v>484</v>
      </c>
      <c r="H135" t="s">
        <v>341</v>
      </c>
      <c r="J135" t="s">
        <v>1129</v>
      </c>
      <c r="K135">
        <v>4</v>
      </c>
      <c r="L135">
        <v>2</v>
      </c>
    </row>
    <row r="136" spans="1:12" ht="13.5">
      <c r="A136">
        <v>2</v>
      </c>
      <c r="B136" t="str">
        <f>_xlfn.IFERROR(VLOOKUP(A136,'競技順'!A:B,2,0),"")</f>
        <v> 男子   50m 自由形</v>
      </c>
      <c r="C136">
        <v>4</v>
      </c>
      <c r="D136">
        <v>3</v>
      </c>
      <c r="E136" t="s">
        <v>1130</v>
      </c>
      <c r="F136">
        <v>47</v>
      </c>
      <c r="G136" t="s">
        <v>488</v>
      </c>
      <c r="H136" t="s">
        <v>360</v>
      </c>
      <c r="J136" t="s">
        <v>1131</v>
      </c>
      <c r="K136">
        <v>4</v>
      </c>
      <c r="L136">
        <v>3</v>
      </c>
    </row>
    <row r="137" spans="1:12" ht="13.5">
      <c r="A137">
        <v>2</v>
      </c>
      <c r="B137" t="str">
        <f>_xlfn.IFERROR(VLOOKUP(A137,'競技順'!A:B,2,0),"")</f>
        <v> 男子   50m 自由形</v>
      </c>
      <c r="C137">
        <v>4</v>
      </c>
      <c r="D137">
        <v>4</v>
      </c>
      <c r="E137" t="s">
        <v>1132</v>
      </c>
      <c r="F137">
        <v>62</v>
      </c>
      <c r="G137" t="s">
        <v>1133</v>
      </c>
      <c r="H137" t="s">
        <v>394</v>
      </c>
      <c r="J137" t="s">
        <v>1134</v>
      </c>
      <c r="K137">
        <v>4</v>
      </c>
      <c r="L137">
        <v>4</v>
      </c>
    </row>
    <row r="138" spans="1:12" ht="13.5">
      <c r="A138">
        <v>2</v>
      </c>
      <c r="B138" t="str">
        <f>_xlfn.IFERROR(VLOOKUP(A138,'競技順'!A:B,2,0),"")</f>
        <v> 男子   50m 自由形</v>
      </c>
      <c r="C138">
        <v>4</v>
      </c>
      <c r="D138">
        <v>5</v>
      </c>
      <c r="E138" t="s">
        <v>1135</v>
      </c>
      <c r="F138">
        <v>237</v>
      </c>
      <c r="G138" t="s">
        <v>481</v>
      </c>
      <c r="H138" t="s">
        <v>389</v>
      </c>
      <c r="J138" t="s">
        <v>1136</v>
      </c>
      <c r="K138">
        <v>4</v>
      </c>
      <c r="L138">
        <v>5</v>
      </c>
    </row>
    <row r="139" spans="1:12" ht="13.5">
      <c r="A139">
        <v>2</v>
      </c>
      <c r="B139" t="str">
        <f>_xlfn.IFERROR(VLOOKUP(A139,'競技順'!A:B,2,0),"")</f>
        <v> 男子   50m 自由形</v>
      </c>
      <c r="C139">
        <v>4</v>
      </c>
      <c r="D139">
        <v>6</v>
      </c>
      <c r="E139" t="s">
        <v>1137</v>
      </c>
      <c r="F139">
        <v>238</v>
      </c>
      <c r="G139" t="s">
        <v>482</v>
      </c>
      <c r="H139" t="s">
        <v>389</v>
      </c>
      <c r="J139" t="s">
        <v>1138</v>
      </c>
      <c r="K139">
        <v>4</v>
      </c>
      <c r="L139">
        <v>6</v>
      </c>
    </row>
    <row r="140" spans="1:12" ht="13.5">
      <c r="A140">
        <v>2</v>
      </c>
      <c r="B140" t="str">
        <f>_xlfn.IFERROR(VLOOKUP(A140,'競技順'!A:B,2,0),"")</f>
        <v> 男子   50m 自由形</v>
      </c>
      <c r="C140">
        <v>5</v>
      </c>
      <c r="D140">
        <v>1</v>
      </c>
      <c r="E140" t="s">
        <v>1139</v>
      </c>
      <c r="F140">
        <v>158</v>
      </c>
      <c r="G140" t="s">
        <v>497</v>
      </c>
      <c r="H140" t="s">
        <v>397</v>
      </c>
      <c r="J140" t="s">
        <v>1140</v>
      </c>
      <c r="K140">
        <v>5</v>
      </c>
      <c r="L140">
        <v>1</v>
      </c>
    </row>
    <row r="141" spans="1:12" ht="13.5">
      <c r="A141">
        <v>2</v>
      </c>
      <c r="B141" t="str">
        <f>_xlfn.IFERROR(VLOOKUP(A141,'競技順'!A:B,2,0),"")</f>
        <v> 男子   50m 自由形</v>
      </c>
      <c r="C141">
        <v>5</v>
      </c>
      <c r="D141">
        <v>2</v>
      </c>
      <c r="E141" t="s">
        <v>1141</v>
      </c>
      <c r="F141">
        <v>210</v>
      </c>
      <c r="G141" t="s">
        <v>491</v>
      </c>
      <c r="H141" t="s">
        <v>404</v>
      </c>
      <c r="J141" t="s">
        <v>1142</v>
      </c>
      <c r="K141">
        <v>5</v>
      </c>
      <c r="L141">
        <v>2</v>
      </c>
    </row>
    <row r="142" spans="1:12" ht="13.5">
      <c r="A142">
        <v>2</v>
      </c>
      <c r="B142" t="str">
        <f>_xlfn.IFERROR(VLOOKUP(A142,'競技順'!A:B,2,0),"")</f>
        <v> 男子   50m 自由形</v>
      </c>
      <c r="C142">
        <v>5</v>
      </c>
      <c r="D142">
        <v>3</v>
      </c>
      <c r="E142" t="s">
        <v>1143</v>
      </c>
      <c r="F142">
        <v>266</v>
      </c>
      <c r="G142" t="s">
        <v>500</v>
      </c>
      <c r="H142" t="s">
        <v>436</v>
      </c>
      <c r="J142" t="s">
        <v>1144</v>
      </c>
      <c r="K142">
        <v>5</v>
      </c>
      <c r="L142">
        <v>3</v>
      </c>
    </row>
    <row r="143" spans="1:12" ht="13.5">
      <c r="A143">
        <v>2</v>
      </c>
      <c r="B143" t="str">
        <f>_xlfn.IFERROR(VLOOKUP(A143,'競技順'!A:B,2,0),"")</f>
        <v> 男子   50m 自由形</v>
      </c>
      <c r="C143">
        <v>5</v>
      </c>
      <c r="D143">
        <v>4</v>
      </c>
      <c r="E143" t="s">
        <v>1145</v>
      </c>
      <c r="F143">
        <v>201</v>
      </c>
      <c r="G143" t="s">
        <v>1146</v>
      </c>
      <c r="H143" t="s">
        <v>413</v>
      </c>
      <c r="J143" t="s">
        <v>1147</v>
      </c>
      <c r="K143">
        <v>5</v>
      </c>
      <c r="L143">
        <v>4</v>
      </c>
    </row>
    <row r="144" spans="1:12" ht="13.5">
      <c r="A144">
        <v>2</v>
      </c>
      <c r="B144" t="str">
        <f>_xlfn.IFERROR(VLOOKUP(A144,'競技順'!A:B,2,0),"")</f>
        <v> 男子   50m 自由形</v>
      </c>
      <c r="C144">
        <v>5</v>
      </c>
      <c r="D144">
        <v>5</v>
      </c>
      <c r="E144" t="s">
        <v>1148</v>
      </c>
      <c r="F144">
        <v>200</v>
      </c>
      <c r="G144" t="s">
        <v>1149</v>
      </c>
      <c r="H144" t="s">
        <v>413</v>
      </c>
      <c r="J144" t="s">
        <v>1150</v>
      </c>
      <c r="K144">
        <v>5</v>
      </c>
      <c r="L144">
        <v>5</v>
      </c>
    </row>
    <row r="145" spans="1:12" ht="13.5">
      <c r="A145">
        <v>2</v>
      </c>
      <c r="B145" t="str">
        <f>_xlfn.IFERROR(VLOOKUP(A145,'競技順'!A:B,2,0),"")</f>
        <v> 男子   50m 自由形</v>
      </c>
      <c r="C145">
        <v>5</v>
      </c>
      <c r="D145">
        <v>6</v>
      </c>
      <c r="E145" t="s">
        <v>1151</v>
      </c>
      <c r="F145">
        <v>275</v>
      </c>
      <c r="G145" t="s">
        <v>493</v>
      </c>
      <c r="H145" t="s">
        <v>468</v>
      </c>
      <c r="J145" t="s">
        <v>1152</v>
      </c>
      <c r="K145">
        <v>5</v>
      </c>
      <c r="L145">
        <v>6</v>
      </c>
    </row>
    <row r="146" spans="1:12" ht="13.5">
      <c r="A146">
        <v>2</v>
      </c>
      <c r="B146" t="str">
        <f>_xlfn.IFERROR(VLOOKUP(A146,'競技順'!A:B,2,0),"")</f>
        <v> 男子   50m 自由形</v>
      </c>
      <c r="C146">
        <v>6</v>
      </c>
      <c r="D146">
        <v>1</v>
      </c>
      <c r="E146" t="s">
        <v>1153</v>
      </c>
      <c r="F146">
        <v>103</v>
      </c>
      <c r="G146" t="s">
        <v>313</v>
      </c>
      <c r="H146" t="s">
        <v>347</v>
      </c>
      <c r="J146" t="s">
        <v>1154</v>
      </c>
      <c r="K146">
        <v>6</v>
      </c>
      <c r="L146">
        <v>1</v>
      </c>
    </row>
    <row r="147" spans="1:12" ht="13.5">
      <c r="A147">
        <v>2</v>
      </c>
      <c r="B147" t="str">
        <f>_xlfn.IFERROR(VLOOKUP(A147,'競技順'!A:B,2,0),"")</f>
        <v> 男子   50m 自由形</v>
      </c>
      <c r="C147">
        <v>6</v>
      </c>
      <c r="D147">
        <v>2</v>
      </c>
      <c r="E147" t="s">
        <v>1155</v>
      </c>
      <c r="F147">
        <v>4</v>
      </c>
      <c r="G147" t="s">
        <v>1156</v>
      </c>
      <c r="H147" t="s">
        <v>343</v>
      </c>
      <c r="J147" t="s">
        <v>1157</v>
      </c>
      <c r="K147">
        <v>6</v>
      </c>
      <c r="L147">
        <v>2</v>
      </c>
    </row>
    <row r="148" spans="1:12" ht="13.5">
      <c r="A148">
        <v>2</v>
      </c>
      <c r="B148" t="str">
        <f>_xlfn.IFERROR(VLOOKUP(A148,'競技順'!A:B,2,0),"")</f>
        <v> 男子   50m 自由形</v>
      </c>
      <c r="C148">
        <v>6</v>
      </c>
      <c r="D148">
        <v>3</v>
      </c>
      <c r="E148" t="s">
        <v>1158</v>
      </c>
      <c r="F148">
        <v>75</v>
      </c>
      <c r="G148" t="s">
        <v>315</v>
      </c>
      <c r="H148" t="s">
        <v>341</v>
      </c>
      <c r="J148" t="s">
        <v>1159</v>
      </c>
      <c r="K148">
        <v>6</v>
      </c>
      <c r="L148">
        <v>3</v>
      </c>
    </row>
    <row r="149" spans="1:12" ht="13.5">
      <c r="A149">
        <v>2</v>
      </c>
      <c r="B149" t="str">
        <f>_xlfn.IFERROR(VLOOKUP(A149,'競技順'!A:B,2,0),"")</f>
        <v> 男子   50m 自由形</v>
      </c>
      <c r="C149">
        <v>6</v>
      </c>
      <c r="D149">
        <v>4</v>
      </c>
      <c r="E149" t="s">
        <v>1160</v>
      </c>
      <c r="F149">
        <v>270</v>
      </c>
      <c r="G149" t="s">
        <v>1161</v>
      </c>
      <c r="H149" t="s">
        <v>415</v>
      </c>
      <c r="J149" t="s">
        <v>1162</v>
      </c>
      <c r="K149">
        <v>6</v>
      </c>
      <c r="L149">
        <v>4</v>
      </c>
    </row>
    <row r="150" spans="1:12" ht="13.5">
      <c r="A150">
        <v>2</v>
      </c>
      <c r="B150" t="str">
        <f>_xlfn.IFERROR(VLOOKUP(A150,'競技順'!A:B,2,0),"")</f>
        <v> 男子   50m 自由形</v>
      </c>
      <c r="C150">
        <v>6</v>
      </c>
      <c r="D150">
        <v>5</v>
      </c>
      <c r="E150" t="s">
        <v>1163</v>
      </c>
      <c r="F150">
        <v>235</v>
      </c>
      <c r="G150" t="s">
        <v>486</v>
      </c>
      <c r="H150" t="s">
        <v>389</v>
      </c>
      <c r="J150" t="s">
        <v>1164</v>
      </c>
      <c r="K150">
        <v>6</v>
      </c>
      <c r="L150">
        <v>5</v>
      </c>
    </row>
    <row r="151" spans="1:12" ht="13.5">
      <c r="A151">
        <v>2</v>
      </c>
      <c r="B151" t="str">
        <f>_xlfn.IFERROR(VLOOKUP(A151,'競技順'!A:B,2,0),"")</f>
        <v> 男子   50m 自由形</v>
      </c>
      <c r="C151">
        <v>6</v>
      </c>
      <c r="D151">
        <v>6</v>
      </c>
      <c r="E151" t="s">
        <v>1165</v>
      </c>
      <c r="F151">
        <v>267</v>
      </c>
      <c r="G151" t="s">
        <v>499</v>
      </c>
      <c r="H151" t="s">
        <v>436</v>
      </c>
      <c r="J151" t="s">
        <v>1166</v>
      </c>
      <c r="K151">
        <v>6</v>
      </c>
      <c r="L151">
        <v>6</v>
      </c>
    </row>
    <row r="152" spans="1:12" ht="13.5">
      <c r="A152">
        <v>2</v>
      </c>
      <c r="B152" t="str">
        <f>_xlfn.IFERROR(VLOOKUP(A152,'競技順'!A:B,2,0),"")</f>
        <v> 男子   50m 自由形</v>
      </c>
      <c r="C152">
        <v>7</v>
      </c>
      <c r="D152">
        <v>1</v>
      </c>
      <c r="E152" t="s">
        <v>1167</v>
      </c>
      <c r="F152">
        <v>14</v>
      </c>
      <c r="G152" t="s">
        <v>1168</v>
      </c>
      <c r="H152" t="s">
        <v>409</v>
      </c>
      <c r="J152" t="s">
        <v>1169</v>
      </c>
      <c r="K152">
        <v>7</v>
      </c>
      <c r="L152">
        <v>1</v>
      </c>
    </row>
    <row r="153" spans="1:12" ht="13.5">
      <c r="A153">
        <v>2</v>
      </c>
      <c r="B153" t="str">
        <f>_xlfn.IFERROR(VLOOKUP(A153,'競技順'!A:B,2,0),"")</f>
        <v> 男子   50m 自由形</v>
      </c>
      <c r="C153">
        <v>7</v>
      </c>
      <c r="D153">
        <v>2</v>
      </c>
      <c r="E153" t="s">
        <v>1170</v>
      </c>
      <c r="F153">
        <v>118</v>
      </c>
      <c r="G153" t="s">
        <v>1171</v>
      </c>
      <c r="H153" t="s">
        <v>435</v>
      </c>
      <c r="J153" t="s">
        <v>1172</v>
      </c>
      <c r="K153">
        <v>7</v>
      </c>
      <c r="L153">
        <v>2</v>
      </c>
    </row>
    <row r="154" spans="1:12" ht="13.5">
      <c r="A154">
        <v>2</v>
      </c>
      <c r="B154" t="str">
        <f>_xlfn.IFERROR(VLOOKUP(A154,'競技順'!A:B,2,0),"")</f>
        <v> 男子   50m 自由形</v>
      </c>
      <c r="C154">
        <v>7</v>
      </c>
      <c r="D154">
        <v>3</v>
      </c>
      <c r="E154" t="s">
        <v>1173</v>
      </c>
      <c r="F154">
        <v>74</v>
      </c>
      <c r="G154" t="s">
        <v>201</v>
      </c>
      <c r="H154" t="s">
        <v>341</v>
      </c>
      <c r="J154" t="s">
        <v>1174</v>
      </c>
      <c r="K154">
        <v>7</v>
      </c>
      <c r="L154">
        <v>3</v>
      </c>
    </row>
    <row r="155" spans="1:12" ht="13.5">
      <c r="A155">
        <v>2</v>
      </c>
      <c r="B155" t="str">
        <f>_xlfn.IFERROR(VLOOKUP(A155,'競技順'!A:B,2,0),"")</f>
        <v> 男子   50m 自由形</v>
      </c>
      <c r="C155">
        <v>7</v>
      </c>
      <c r="D155">
        <v>4</v>
      </c>
      <c r="E155" t="s">
        <v>1175</v>
      </c>
      <c r="F155">
        <v>185</v>
      </c>
      <c r="G155" t="s">
        <v>358</v>
      </c>
      <c r="H155" t="s">
        <v>344</v>
      </c>
      <c r="J155" t="s">
        <v>1176</v>
      </c>
      <c r="K155">
        <v>7</v>
      </c>
      <c r="L155">
        <v>4</v>
      </c>
    </row>
    <row r="156" spans="1:12" ht="13.5">
      <c r="A156">
        <v>2</v>
      </c>
      <c r="B156" t="str">
        <f>_xlfn.IFERROR(VLOOKUP(A156,'競技順'!A:B,2,0),"")</f>
        <v> 男子   50m 自由形</v>
      </c>
      <c r="C156">
        <v>7</v>
      </c>
      <c r="D156">
        <v>5</v>
      </c>
      <c r="E156" t="s">
        <v>1177</v>
      </c>
      <c r="F156">
        <v>182</v>
      </c>
      <c r="G156" t="s">
        <v>1178</v>
      </c>
      <c r="H156" t="s">
        <v>344</v>
      </c>
      <c r="J156" t="s">
        <v>1179</v>
      </c>
      <c r="K156">
        <v>7</v>
      </c>
      <c r="L156">
        <v>5</v>
      </c>
    </row>
    <row r="157" spans="1:12" ht="13.5">
      <c r="A157">
        <v>2</v>
      </c>
      <c r="B157" t="str">
        <f>_xlfn.IFERROR(VLOOKUP(A157,'競技順'!A:B,2,0),"")</f>
        <v> 男子   50m 自由形</v>
      </c>
      <c r="C157">
        <v>7</v>
      </c>
      <c r="D157">
        <v>6</v>
      </c>
      <c r="E157" t="s">
        <v>1180</v>
      </c>
      <c r="F157">
        <v>13</v>
      </c>
      <c r="G157" t="s">
        <v>1181</v>
      </c>
      <c r="H157" t="s">
        <v>409</v>
      </c>
      <c r="J157" t="s">
        <v>1182</v>
      </c>
      <c r="K157">
        <v>7</v>
      </c>
      <c r="L157">
        <v>6</v>
      </c>
    </row>
    <row r="158" spans="1:12" ht="13.5">
      <c r="A158">
        <v>2</v>
      </c>
      <c r="B158" t="str">
        <f>_xlfn.IFERROR(VLOOKUP(A158,'競技順'!A:B,2,0),"")</f>
        <v> 男子   50m 自由形</v>
      </c>
      <c r="C158">
        <v>8</v>
      </c>
      <c r="D158">
        <v>1</v>
      </c>
      <c r="E158" t="s">
        <v>1183</v>
      </c>
      <c r="F158">
        <v>234</v>
      </c>
      <c r="G158" t="s">
        <v>520</v>
      </c>
      <c r="H158" t="s">
        <v>389</v>
      </c>
      <c r="J158" t="s">
        <v>1184</v>
      </c>
      <c r="K158">
        <v>8</v>
      </c>
      <c r="L158">
        <v>1</v>
      </c>
    </row>
    <row r="159" spans="1:12" ht="13.5">
      <c r="A159">
        <v>2</v>
      </c>
      <c r="B159" t="str">
        <f>_xlfn.IFERROR(VLOOKUP(A159,'競技順'!A:B,2,0),"")</f>
        <v> 男子   50m 自由形</v>
      </c>
      <c r="C159">
        <v>8</v>
      </c>
      <c r="D159">
        <v>2</v>
      </c>
      <c r="E159" t="s">
        <v>1185</v>
      </c>
      <c r="F159">
        <v>20</v>
      </c>
      <c r="G159" t="s">
        <v>1186</v>
      </c>
      <c r="H159" t="s">
        <v>409</v>
      </c>
      <c r="J159" t="s">
        <v>1187</v>
      </c>
      <c r="K159">
        <v>8</v>
      </c>
      <c r="L159">
        <v>2</v>
      </c>
    </row>
    <row r="160" spans="1:12" ht="13.5">
      <c r="A160">
        <v>2</v>
      </c>
      <c r="B160" t="str">
        <f>_xlfn.IFERROR(VLOOKUP(A160,'競技順'!A:B,2,0),"")</f>
        <v> 男子   50m 自由形</v>
      </c>
      <c r="C160">
        <v>8</v>
      </c>
      <c r="D160">
        <v>3</v>
      </c>
      <c r="E160" t="s">
        <v>1188</v>
      </c>
      <c r="F160">
        <v>156</v>
      </c>
      <c r="G160" t="s">
        <v>503</v>
      </c>
      <c r="H160" t="s">
        <v>397</v>
      </c>
      <c r="J160" t="s">
        <v>1189</v>
      </c>
      <c r="K160">
        <v>8</v>
      </c>
      <c r="L160">
        <v>3</v>
      </c>
    </row>
    <row r="161" spans="1:12" ht="13.5">
      <c r="A161">
        <v>2</v>
      </c>
      <c r="B161" t="str">
        <f>_xlfn.IFERROR(VLOOKUP(A161,'競技順'!A:B,2,0),"")</f>
        <v> 男子   50m 自由形</v>
      </c>
      <c r="C161">
        <v>8</v>
      </c>
      <c r="D161">
        <v>4</v>
      </c>
      <c r="E161" t="s">
        <v>545</v>
      </c>
      <c r="F161">
        <v>46</v>
      </c>
      <c r="G161" t="s">
        <v>1190</v>
      </c>
      <c r="H161" t="s">
        <v>360</v>
      </c>
      <c r="J161" t="s">
        <v>1191</v>
      </c>
      <c r="K161">
        <v>8</v>
      </c>
      <c r="L161">
        <v>4</v>
      </c>
    </row>
    <row r="162" spans="1:12" ht="13.5">
      <c r="A162">
        <v>2</v>
      </c>
      <c r="B162" t="str">
        <f>_xlfn.IFERROR(VLOOKUP(A162,'競技順'!A:B,2,0),"")</f>
        <v> 男子   50m 自由形</v>
      </c>
      <c r="C162">
        <v>8</v>
      </c>
      <c r="D162">
        <v>5</v>
      </c>
      <c r="E162" t="s">
        <v>1192</v>
      </c>
      <c r="F162">
        <v>153</v>
      </c>
      <c r="G162" t="s">
        <v>508</v>
      </c>
      <c r="H162" t="s">
        <v>397</v>
      </c>
      <c r="J162" t="s">
        <v>1193</v>
      </c>
      <c r="K162">
        <v>8</v>
      </c>
      <c r="L162">
        <v>5</v>
      </c>
    </row>
    <row r="163" spans="1:12" ht="13.5">
      <c r="A163">
        <v>2</v>
      </c>
      <c r="B163" t="str">
        <f>_xlfn.IFERROR(VLOOKUP(A163,'競技順'!A:B,2,0),"")</f>
        <v> 男子   50m 自由形</v>
      </c>
      <c r="C163">
        <v>8</v>
      </c>
      <c r="D163">
        <v>6</v>
      </c>
      <c r="E163" t="s">
        <v>1194</v>
      </c>
      <c r="F163">
        <v>58</v>
      </c>
      <c r="G163" t="s">
        <v>1195</v>
      </c>
      <c r="H163" t="s">
        <v>394</v>
      </c>
      <c r="J163" t="s">
        <v>1196</v>
      </c>
      <c r="K163">
        <v>8</v>
      </c>
      <c r="L163">
        <v>6</v>
      </c>
    </row>
    <row r="164" spans="1:12" ht="13.5">
      <c r="A164">
        <v>2</v>
      </c>
      <c r="B164" t="str">
        <f>_xlfn.IFERROR(VLOOKUP(A164,'競技順'!A:B,2,0),"")</f>
        <v> 男子   50m 自由形</v>
      </c>
      <c r="C164">
        <v>9</v>
      </c>
      <c r="D164">
        <v>1</v>
      </c>
      <c r="E164" t="s">
        <v>1197</v>
      </c>
      <c r="F164">
        <v>57</v>
      </c>
      <c r="G164" t="s">
        <v>514</v>
      </c>
      <c r="H164" t="s">
        <v>394</v>
      </c>
      <c r="J164" t="s">
        <v>1198</v>
      </c>
      <c r="K164">
        <v>9</v>
      </c>
      <c r="L164">
        <v>1</v>
      </c>
    </row>
    <row r="165" spans="1:12" ht="13.5">
      <c r="A165">
        <v>2</v>
      </c>
      <c r="B165" t="str">
        <f>_xlfn.IFERROR(VLOOKUP(A165,'競技順'!A:B,2,0),"")</f>
        <v> 男子   50m 自由形</v>
      </c>
      <c r="C165">
        <v>9</v>
      </c>
      <c r="D165">
        <v>2</v>
      </c>
      <c r="E165" t="s">
        <v>1199</v>
      </c>
      <c r="F165">
        <v>10</v>
      </c>
      <c r="G165" t="s">
        <v>1200</v>
      </c>
      <c r="H165" t="s">
        <v>409</v>
      </c>
      <c r="J165" t="s">
        <v>1201</v>
      </c>
      <c r="K165">
        <v>9</v>
      </c>
      <c r="L165">
        <v>2</v>
      </c>
    </row>
    <row r="166" spans="1:12" ht="13.5">
      <c r="A166">
        <v>2</v>
      </c>
      <c r="B166" t="str">
        <f>_xlfn.IFERROR(VLOOKUP(A166,'競技順'!A:B,2,0),"")</f>
        <v> 男子   50m 自由形</v>
      </c>
      <c r="C166">
        <v>9</v>
      </c>
      <c r="D166">
        <v>3</v>
      </c>
      <c r="E166" t="s">
        <v>1202</v>
      </c>
      <c r="F166">
        <v>199</v>
      </c>
      <c r="G166" t="s">
        <v>1203</v>
      </c>
      <c r="H166" t="s">
        <v>413</v>
      </c>
      <c r="J166" t="s">
        <v>1204</v>
      </c>
      <c r="K166">
        <v>9</v>
      </c>
      <c r="L166">
        <v>3</v>
      </c>
    </row>
    <row r="167" spans="1:12" ht="13.5">
      <c r="A167">
        <v>2</v>
      </c>
      <c r="B167" t="str">
        <f>_xlfn.IFERROR(VLOOKUP(A167,'競技順'!A:B,2,0),"")</f>
        <v> 男子   50m 自由形</v>
      </c>
      <c r="C167">
        <v>9</v>
      </c>
      <c r="D167">
        <v>4</v>
      </c>
      <c r="E167" t="s">
        <v>530</v>
      </c>
      <c r="F167">
        <v>2</v>
      </c>
      <c r="G167" t="s">
        <v>259</v>
      </c>
      <c r="H167" t="s">
        <v>343</v>
      </c>
      <c r="J167" t="s">
        <v>1205</v>
      </c>
      <c r="K167">
        <v>9</v>
      </c>
      <c r="L167">
        <v>4</v>
      </c>
    </row>
    <row r="168" spans="1:12" ht="13.5">
      <c r="A168">
        <v>2</v>
      </c>
      <c r="B168" t="str">
        <f>_xlfn.IFERROR(VLOOKUP(A168,'競技順'!A:B,2,0),"")</f>
        <v> 男子   50m 自由形</v>
      </c>
      <c r="C168">
        <v>9</v>
      </c>
      <c r="D168">
        <v>5</v>
      </c>
      <c r="E168" t="s">
        <v>1206</v>
      </c>
      <c r="F168">
        <v>76</v>
      </c>
      <c r="G168" t="s">
        <v>1207</v>
      </c>
      <c r="H168" t="s">
        <v>341</v>
      </c>
      <c r="J168" t="s">
        <v>1208</v>
      </c>
      <c r="K168">
        <v>9</v>
      </c>
      <c r="L168">
        <v>5</v>
      </c>
    </row>
    <row r="169" spans="1:12" ht="13.5">
      <c r="A169">
        <v>2</v>
      </c>
      <c r="B169" t="str">
        <f>_xlfn.IFERROR(VLOOKUP(A169,'競技順'!A:B,2,0),"")</f>
        <v> 男子   50m 自由形</v>
      </c>
      <c r="C169">
        <v>9</v>
      </c>
      <c r="D169">
        <v>6</v>
      </c>
      <c r="E169" t="s">
        <v>1209</v>
      </c>
      <c r="F169">
        <v>19</v>
      </c>
      <c r="G169" t="s">
        <v>1210</v>
      </c>
      <c r="H169" t="s">
        <v>409</v>
      </c>
      <c r="J169" t="s">
        <v>1211</v>
      </c>
      <c r="K169">
        <v>9</v>
      </c>
      <c r="L169">
        <v>6</v>
      </c>
    </row>
    <row r="170" spans="1:12" ht="13.5">
      <c r="A170">
        <v>2</v>
      </c>
      <c r="B170" t="str">
        <f>_xlfn.IFERROR(VLOOKUP(A170,'競技順'!A:B,2,0),"")</f>
        <v> 男子   50m 自由形</v>
      </c>
      <c r="C170">
        <v>10</v>
      </c>
      <c r="D170">
        <v>1</v>
      </c>
      <c r="E170" t="s">
        <v>1212</v>
      </c>
      <c r="F170">
        <v>59</v>
      </c>
      <c r="G170" t="s">
        <v>666</v>
      </c>
      <c r="H170" t="s">
        <v>394</v>
      </c>
      <c r="J170" t="s">
        <v>1213</v>
      </c>
      <c r="K170">
        <v>10</v>
      </c>
      <c r="L170">
        <v>1</v>
      </c>
    </row>
    <row r="171" spans="1:12" ht="13.5">
      <c r="A171">
        <v>2</v>
      </c>
      <c r="B171" t="str">
        <f>_xlfn.IFERROR(VLOOKUP(A171,'競技順'!A:B,2,0),"")</f>
        <v> 男子   50m 自由形</v>
      </c>
      <c r="C171">
        <v>10</v>
      </c>
      <c r="D171">
        <v>2</v>
      </c>
      <c r="E171" t="s">
        <v>1214</v>
      </c>
      <c r="F171">
        <v>45</v>
      </c>
      <c r="G171" t="s">
        <v>518</v>
      </c>
      <c r="H171" t="s">
        <v>360</v>
      </c>
      <c r="J171" t="s">
        <v>1215</v>
      </c>
      <c r="K171">
        <v>10</v>
      </c>
      <c r="L171">
        <v>2</v>
      </c>
    </row>
    <row r="172" spans="1:12" ht="13.5">
      <c r="A172">
        <v>2</v>
      </c>
      <c r="B172" t="str">
        <f>_xlfn.IFERROR(VLOOKUP(A172,'競技順'!A:B,2,0),"")</f>
        <v> 男子   50m 自由形</v>
      </c>
      <c r="C172">
        <v>10</v>
      </c>
      <c r="D172">
        <v>3</v>
      </c>
      <c r="E172" t="s">
        <v>1216</v>
      </c>
      <c r="F172">
        <v>149</v>
      </c>
      <c r="G172" t="s">
        <v>523</v>
      </c>
      <c r="H172" t="s">
        <v>397</v>
      </c>
      <c r="J172" t="s">
        <v>1217</v>
      </c>
      <c r="K172">
        <v>10</v>
      </c>
      <c r="L172">
        <v>3</v>
      </c>
    </row>
    <row r="173" spans="1:12" ht="13.5">
      <c r="A173">
        <v>2</v>
      </c>
      <c r="B173" t="str">
        <f>_xlfn.IFERROR(VLOOKUP(A173,'競技順'!A:B,2,0),"")</f>
        <v> 男子   50m 自由形</v>
      </c>
      <c r="C173">
        <v>10</v>
      </c>
      <c r="D173">
        <v>4</v>
      </c>
      <c r="E173" t="s">
        <v>357</v>
      </c>
      <c r="F173">
        <v>151</v>
      </c>
      <c r="G173" t="s">
        <v>519</v>
      </c>
      <c r="H173" t="s">
        <v>397</v>
      </c>
      <c r="J173" t="s">
        <v>1218</v>
      </c>
      <c r="K173">
        <v>10</v>
      </c>
      <c r="L173">
        <v>4</v>
      </c>
    </row>
    <row r="174" spans="1:12" ht="13.5">
      <c r="A174">
        <v>2</v>
      </c>
      <c r="B174" t="str">
        <f>_xlfn.IFERROR(VLOOKUP(A174,'競技順'!A:B,2,0),"")</f>
        <v> 男子   50m 自由形</v>
      </c>
      <c r="C174">
        <v>10</v>
      </c>
      <c r="D174">
        <v>5</v>
      </c>
      <c r="E174" t="s">
        <v>1219</v>
      </c>
      <c r="F174">
        <v>60</v>
      </c>
      <c r="G174" t="s">
        <v>513</v>
      </c>
      <c r="H174" t="s">
        <v>394</v>
      </c>
      <c r="J174" t="s">
        <v>1220</v>
      </c>
      <c r="K174">
        <v>10</v>
      </c>
      <c r="L174">
        <v>5</v>
      </c>
    </row>
    <row r="175" spans="1:12" ht="13.5">
      <c r="A175">
        <v>2</v>
      </c>
      <c r="B175" t="str">
        <f>_xlfn.IFERROR(VLOOKUP(A175,'競技順'!A:B,2,0),"")</f>
        <v> 男子   50m 自由形</v>
      </c>
      <c r="C175">
        <v>10</v>
      </c>
      <c r="D175">
        <v>6</v>
      </c>
      <c r="E175" t="s">
        <v>1221</v>
      </c>
      <c r="F175">
        <v>152</v>
      </c>
      <c r="G175" t="s">
        <v>517</v>
      </c>
      <c r="H175" t="s">
        <v>397</v>
      </c>
      <c r="J175" t="s">
        <v>1222</v>
      </c>
      <c r="K175">
        <v>10</v>
      </c>
      <c r="L175">
        <v>6</v>
      </c>
    </row>
    <row r="176" spans="1:12" ht="13.5">
      <c r="A176">
        <v>2</v>
      </c>
      <c r="B176" t="str">
        <f>_xlfn.IFERROR(VLOOKUP(A176,'競技順'!A:B,2,0),"")</f>
        <v> 男子   50m 自由形</v>
      </c>
      <c r="C176">
        <v>11</v>
      </c>
      <c r="D176">
        <v>1</v>
      </c>
      <c r="E176" t="s">
        <v>165</v>
      </c>
      <c r="F176">
        <v>97</v>
      </c>
      <c r="G176" t="s">
        <v>258</v>
      </c>
      <c r="H176" t="s">
        <v>347</v>
      </c>
      <c r="J176" t="s">
        <v>1223</v>
      </c>
      <c r="K176">
        <v>11</v>
      </c>
      <c r="L176">
        <v>1</v>
      </c>
    </row>
    <row r="177" spans="1:12" ht="13.5">
      <c r="A177">
        <v>2</v>
      </c>
      <c r="B177" t="str">
        <f>_xlfn.IFERROR(VLOOKUP(A177,'競技順'!A:B,2,0),"")</f>
        <v> 男子   50m 自由形</v>
      </c>
      <c r="C177">
        <v>11</v>
      </c>
      <c r="D177">
        <v>2</v>
      </c>
      <c r="E177" t="s">
        <v>166</v>
      </c>
      <c r="F177">
        <v>233</v>
      </c>
      <c r="G177" t="s">
        <v>1224</v>
      </c>
      <c r="H177" t="s">
        <v>389</v>
      </c>
      <c r="J177" t="s">
        <v>1225</v>
      </c>
      <c r="K177">
        <v>11</v>
      </c>
      <c r="L177">
        <v>2</v>
      </c>
    </row>
    <row r="178" spans="1:12" ht="13.5">
      <c r="A178">
        <v>2</v>
      </c>
      <c r="B178" t="str">
        <f>_xlfn.IFERROR(VLOOKUP(A178,'競技順'!A:B,2,0),"")</f>
        <v> 男子   50m 自由形</v>
      </c>
      <c r="C178">
        <v>11</v>
      </c>
      <c r="D178">
        <v>3</v>
      </c>
      <c r="E178" t="s">
        <v>167</v>
      </c>
      <c r="F178">
        <v>258</v>
      </c>
      <c r="G178" t="s">
        <v>1226</v>
      </c>
      <c r="H178" t="s">
        <v>476</v>
      </c>
      <c r="J178" t="s">
        <v>1227</v>
      </c>
      <c r="K178">
        <v>11</v>
      </c>
      <c r="L178">
        <v>3</v>
      </c>
    </row>
    <row r="179" spans="1:12" ht="13.5">
      <c r="A179">
        <v>2</v>
      </c>
      <c r="B179" t="str">
        <f>_xlfn.IFERROR(VLOOKUP(A179,'競技順'!A:B,2,0),"")</f>
        <v> 男子   50m 自由形</v>
      </c>
      <c r="C179">
        <v>11</v>
      </c>
      <c r="D179">
        <v>4</v>
      </c>
      <c r="E179" t="s">
        <v>168</v>
      </c>
      <c r="F179">
        <v>209</v>
      </c>
      <c r="G179" t="s">
        <v>526</v>
      </c>
      <c r="H179" t="s">
        <v>404</v>
      </c>
      <c r="J179" t="s">
        <v>1228</v>
      </c>
      <c r="K179">
        <v>11</v>
      </c>
      <c r="L179">
        <v>4</v>
      </c>
    </row>
    <row r="180" spans="1:12" ht="13.5">
      <c r="A180">
        <v>2</v>
      </c>
      <c r="B180" t="str">
        <f>_xlfn.IFERROR(VLOOKUP(A180,'競技順'!A:B,2,0),"")</f>
        <v> 男子   50m 自由形</v>
      </c>
      <c r="C180">
        <v>11</v>
      </c>
      <c r="D180">
        <v>5</v>
      </c>
      <c r="E180" t="s">
        <v>169</v>
      </c>
      <c r="F180">
        <v>96</v>
      </c>
      <c r="G180" t="s">
        <v>202</v>
      </c>
      <c r="H180" t="s">
        <v>347</v>
      </c>
      <c r="J180" t="s">
        <v>1229</v>
      </c>
      <c r="K180">
        <v>11</v>
      </c>
      <c r="L180">
        <v>5</v>
      </c>
    </row>
    <row r="181" spans="1:12" ht="13.5">
      <c r="A181">
        <v>2</v>
      </c>
      <c r="B181" t="str">
        <f>_xlfn.IFERROR(VLOOKUP(A181,'競技順'!A:B,2,0),"")</f>
        <v> 男子   50m 自由形</v>
      </c>
      <c r="C181">
        <v>11</v>
      </c>
      <c r="D181">
        <v>6</v>
      </c>
      <c r="E181" t="s">
        <v>265</v>
      </c>
      <c r="F181">
        <v>140</v>
      </c>
      <c r="G181" t="s">
        <v>1230</v>
      </c>
      <c r="H181" t="s">
        <v>348</v>
      </c>
      <c r="J181" t="s">
        <v>1231</v>
      </c>
      <c r="K181">
        <v>11</v>
      </c>
      <c r="L181">
        <v>6</v>
      </c>
    </row>
    <row r="182" spans="1:12" ht="13.5">
      <c r="A182">
        <v>2</v>
      </c>
      <c r="B182" t="str">
        <f>_xlfn.IFERROR(VLOOKUP(A182,'競技順'!A:B,2,0),"")</f>
        <v> 男子   50m 自由形</v>
      </c>
      <c r="C182">
        <v>12</v>
      </c>
      <c r="D182">
        <v>1</v>
      </c>
      <c r="E182" t="s">
        <v>1232</v>
      </c>
      <c r="F182">
        <v>94</v>
      </c>
      <c r="G182" t="s">
        <v>1233</v>
      </c>
      <c r="H182" t="s">
        <v>347</v>
      </c>
      <c r="J182" t="s">
        <v>1234</v>
      </c>
      <c r="K182">
        <v>12</v>
      </c>
      <c r="L182">
        <v>1</v>
      </c>
    </row>
    <row r="183" spans="1:12" ht="13.5">
      <c r="A183">
        <v>2</v>
      </c>
      <c r="B183" t="str">
        <f>_xlfn.IFERROR(VLOOKUP(A183,'競技順'!A:B,2,0),"")</f>
        <v> 男子   50m 自由形</v>
      </c>
      <c r="C183">
        <v>12</v>
      </c>
      <c r="D183">
        <v>2</v>
      </c>
      <c r="E183" t="s">
        <v>1235</v>
      </c>
      <c r="F183">
        <v>128</v>
      </c>
      <c r="G183" t="s">
        <v>505</v>
      </c>
      <c r="H183" t="s">
        <v>430</v>
      </c>
      <c r="J183" t="s">
        <v>1236</v>
      </c>
      <c r="K183">
        <v>12</v>
      </c>
      <c r="L183">
        <v>2</v>
      </c>
    </row>
    <row r="184" spans="1:12" ht="13.5">
      <c r="A184">
        <v>2</v>
      </c>
      <c r="B184" t="str">
        <f>_xlfn.IFERROR(VLOOKUP(A184,'競技順'!A:B,2,0),"")</f>
        <v> 男子   50m 自由形</v>
      </c>
      <c r="C184">
        <v>12</v>
      </c>
      <c r="D184">
        <v>3</v>
      </c>
      <c r="E184" t="s">
        <v>1237</v>
      </c>
      <c r="F184">
        <v>61</v>
      </c>
      <c r="G184" t="s">
        <v>1238</v>
      </c>
      <c r="H184" t="s">
        <v>394</v>
      </c>
      <c r="J184" t="s">
        <v>1239</v>
      </c>
      <c r="K184">
        <v>12</v>
      </c>
      <c r="L184">
        <v>3</v>
      </c>
    </row>
    <row r="185" spans="1:12" ht="13.5">
      <c r="A185">
        <v>2</v>
      </c>
      <c r="B185" t="str">
        <f>_xlfn.IFERROR(VLOOKUP(A185,'競技順'!A:B,2,0),"")</f>
        <v> 男子   50m 自由形</v>
      </c>
      <c r="C185">
        <v>12</v>
      </c>
      <c r="D185">
        <v>4</v>
      </c>
      <c r="E185" t="s">
        <v>1240</v>
      </c>
      <c r="F185">
        <v>100</v>
      </c>
      <c r="G185" t="s">
        <v>257</v>
      </c>
      <c r="H185" t="s">
        <v>347</v>
      </c>
      <c r="J185" t="s">
        <v>1241</v>
      </c>
      <c r="K185">
        <v>12</v>
      </c>
      <c r="L185">
        <v>4</v>
      </c>
    </row>
    <row r="186" spans="1:12" ht="13.5">
      <c r="A186">
        <v>2</v>
      </c>
      <c r="B186" t="str">
        <f>_xlfn.IFERROR(VLOOKUP(A186,'競技順'!A:B,2,0),"")</f>
        <v> 男子   50m 自由形</v>
      </c>
      <c r="C186">
        <v>12</v>
      </c>
      <c r="D186">
        <v>5</v>
      </c>
      <c r="E186" t="s">
        <v>1242</v>
      </c>
      <c r="F186">
        <v>230</v>
      </c>
      <c r="G186" t="s">
        <v>522</v>
      </c>
      <c r="H186" t="s">
        <v>389</v>
      </c>
      <c r="J186" t="s">
        <v>1243</v>
      </c>
      <c r="K186">
        <v>12</v>
      </c>
      <c r="L186">
        <v>5</v>
      </c>
    </row>
    <row r="187" spans="1:12" ht="13.5">
      <c r="A187">
        <v>2</v>
      </c>
      <c r="B187" t="str">
        <f>_xlfn.IFERROR(VLOOKUP(A187,'競技順'!A:B,2,0),"")</f>
        <v> 男子   50m 自由形</v>
      </c>
      <c r="C187">
        <v>12</v>
      </c>
      <c r="D187">
        <v>6</v>
      </c>
      <c r="E187" t="s">
        <v>1244</v>
      </c>
      <c r="F187">
        <v>183</v>
      </c>
      <c r="G187" t="s">
        <v>592</v>
      </c>
      <c r="H187" t="s">
        <v>344</v>
      </c>
      <c r="J187" t="s">
        <v>1245</v>
      </c>
      <c r="K187">
        <v>12</v>
      </c>
      <c r="L187">
        <v>6</v>
      </c>
    </row>
    <row r="188" spans="1:12" ht="13.5">
      <c r="A188">
        <v>2</v>
      </c>
      <c r="B188" t="str">
        <f>_xlfn.IFERROR(VLOOKUP(A188,'競技順'!A:B,2,0),"")</f>
        <v> 男子   50m 自由形</v>
      </c>
      <c r="C188">
        <v>13</v>
      </c>
      <c r="D188">
        <v>1</v>
      </c>
      <c r="E188" t="s">
        <v>1246</v>
      </c>
      <c r="F188">
        <v>1</v>
      </c>
      <c r="G188" t="s">
        <v>303</v>
      </c>
      <c r="H188" t="s">
        <v>343</v>
      </c>
      <c r="J188" t="s">
        <v>1247</v>
      </c>
      <c r="K188">
        <v>13</v>
      </c>
      <c r="L188">
        <v>1</v>
      </c>
    </row>
    <row r="189" spans="1:12" ht="13.5">
      <c r="A189">
        <v>2</v>
      </c>
      <c r="B189" t="str">
        <f>_xlfn.IFERROR(VLOOKUP(A189,'競技順'!A:B,2,0),"")</f>
        <v> 男子   50m 自由形</v>
      </c>
      <c r="C189">
        <v>13</v>
      </c>
      <c r="D189">
        <v>2</v>
      </c>
      <c r="E189" t="s">
        <v>1248</v>
      </c>
      <c r="F189">
        <v>155</v>
      </c>
      <c r="G189" t="s">
        <v>525</v>
      </c>
      <c r="H189" t="s">
        <v>397</v>
      </c>
      <c r="J189" t="s">
        <v>1249</v>
      </c>
      <c r="K189">
        <v>13</v>
      </c>
      <c r="L189">
        <v>2</v>
      </c>
    </row>
    <row r="190" spans="1:12" ht="13.5">
      <c r="A190">
        <v>2</v>
      </c>
      <c r="B190" t="str">
        <f>_xlfn.IFERROR(VLOOKUP(A190,'競技順'!A:B,2,0),"")</f>
        <v> 男子   50m 自由形</v>
      </c>
      <c r="C190">
        <v>13</v>
      </c>
      <c r="D190">
        <v>3</v>
      </c>
      <c r="E190" t="s">
        <v>199</v>
      </c>
      <c r="F190">
        <v>44</v>
      </c>
      <c r="G190" t="s">
        <v>1250</v>
      </c>
      <c r="H190" t="s">
        <v>360</v>
      </c>
      <c r="J190" t="s">
        <v>1251</v>
      </c>
      <c r="K190">
        <v>13</v>
      </c>
      <c r="L190">
        <v>3</v>
      </c>
    </row>
    <row r="191" spans="1:12" ht="13.5">
      <c r="A191">
        <v>2</v>
      </c>
      <c r="B191" t="str">
        <f>_xlfn.IFERROR(VLOOKUP(A191,'競技順'!A:B,2,0),"")</f>
        <v> 男子   50m 自由形</v>
      </c>
      <c r="C191">
        <v>13</v>
      </c>
      <c r="D191">
        <v>4</v>
      </c>
      <c r="E191" t="s">
        <v>1252</v>
      </c>
      <c r="F191">
        <v>146</v>
      </c>
      <c r="G191" t="s">
        <v>506</v>
      </c>
      <c r="H191" t="s">
        <v>359</v>
      </c>
      <c r="J191" t="s">
        <v>1253</v>
      </c>
      <c r="K191">
        <v>13</v>
      </c>
      <c r="L191">
        <v>4</v>
      </c>
    </row>
    <row r="192" spans="1:12" ht="13.5">
      <c r="A192">
        <v>2</v>
      </c>
      <c r="B192" t="str">
        <f>_xlfn.IFERROR(VLOOKUP(A192,'競技順'!A:B,2,0),"")</f>
        <v> 男子   50m 自由形</v>
      </c>
      <c r="C192">
        <v>13</v>
      </c>
      <c r="D192">
        <v>5</v>
      </c>
      <c r="E192" t="s">
        <v>1254</v>
      </c>
      <c r="F192">
        <v>87</v>
      </c>
      <c r="G192" t="s">
        <v>516</v>
      </c>
      <c r="H192" t="s">
        <v>346</v>
      </c>
      <c r="J192" t="s">
        <v>1255</v>
      </c>
      <c r="K192">
        <v>13</v>
      </c>
      <c r="L192">
        <v>5</v>
      </c>
    </row>
    <row r="193" spans="1:12" ht="13.5">
      <c r="A193">
        <v>2</v>
      </c>
      <c r="B193" t="str">
        <f>_xlfn.IFERROR(VLOOKUP(A193,'競技順'!A:B,2,0),"")</f>
        <v> 男子   50m 自由形</v>
      </c>
      <c r="C193">
        <v>13</v>
      </c>
      <c r="D193">
        <v>6</v>
      </c>
      <c r="E193" t="s">
        <v>1256</v>
      </c>
      <c r="F193">
        <v>259</v>
      </c>
      <c r="G193" t="s">
        <v>512</v>
      </c>
      <c r="H193" t="s">
        <v>476</v>
      </c>
      <c r="J193" t="s">
        <v>1257</v>
      </c>
      <c r="K193">
        <v>13</v>
      </c>
      <c r="L193">
        <v>6</v>
      </c>
    </row>
    <row r="194" spans="1:12" ht="13.5">
      <c r="A194">
        <v>2</v>
      </c>
      <c r="B194" t="str">
        <f>_xlfn.IFERROR(VLOOKUP(A194,'競技順'!A:B,2,0),"")</f>
        <v> 男子   50m 自由形</v>
      </c>
      <c r="C194">
        <v>14</v>
      </c>
      <c r="D194">
        <v>1</v>
      </c>
      <c r="E194" t="s">
        <v>1258</v>
      </c>
      <c r="F194">
        <v>231</v>
      </c>
      <c r="G194" t="s">
        <v>528</v>
      </c>
      <c r="H194" t="s">
        <v>389</v>
      </c>
      <c r="J194" t="s">
        <v>1259</v>
      </c>
      <c r="K194">
        <v>14</v>
      </c>
      <c r="L194">
        <v>1</v>
      </c>
    </row>
    <row r="195" spans="1:12" ht="13.5">
      <c r="A195">
        <v>2</v>
      </c>
      <c r="B195" t="str">
        <f>_xlfn.IFERROR(VLOOKUP(A195,'競技順'!A:B,2,0),"")</f>
        <v> 男子   50m 自由形</v>
      </c>
      <c r="C195">
        <v>14</v>
      </c>
      <c r="D195">
        <v>2</v>
      </c>
      <c r="E195" t="s">
        <v>1260</v>
      </c>
      <c r="F195">
        <v>99</v>
      </c>
      <c r="G195" t="s">
        <v>1261</v>
      </c>
      <c r="H195" t="s">
        <v>347</v>
      </c>
      <c r="J195" t="s">
        <v>1262</v>
      </c>
      <c r="K195">
        <v>14</v>
      </c>
      <c r="L195">
        <v>2</v>
      </c>
    </row>
    <row r="196" spans="1:12" ht="13.5">
      <c r="A196">
        <v>2</v>
      </c>
      <c r="B196" t="str">
        <f>_xlfn.IFERROR(VLOOKUP(A196,'競技順'!A:B,2,0),"")</f>
        <v> 男子   50m 自由形</v>
      </c>
      <c r="C196">
        <v>14</v>
      </c>
      <c r="D196">
        <v>3</v>
      </c>
      <c r="E196" t="s">
        <v>466</v>
      </c>
      <c r="F196">
        <v>95</v>
      </c>
      <c r="G196" t="s">
        <v>1263</v>
      </c>
      <c r="H196" t="s">
        <v>347</v>
      </c>
      <c r="J196" t="s">
        <v>1264</v>
      </c>
      <c r="K196">
        <v>14</v>
      </c>
      <c r="L196">
        <v>3</v>
      </c>
    </row>
    <row r="197" spans="1:12" ht="13.5">
      <c r="A197">
        <v>2</v>
      </c>
      <c r="B197" t="str">
        <f>_xlfn.IFERROR(VLOOKUP(A197,'競技順'!A:B,2,0),"")</f>
        <v> 男子   50m 自由形</v>
      </c>
      <c r="C197">
        <v>14</v>
      </c>
      <c r="D197">
        <v>4</v>
      </c>
      <c r="E197" t="s">
        <v>1265</v>
      </c>
      <c r="F197">
        <v>148</v>
      </c>
      <c r="G197" t="s">
        <v>656</v>
      </c>
      <c r="H197" t="s">
        <v>397</v>
      </c>
      <c r="J197" t="s">
        <v>1266</v>
      </c>
      <c r="K197">
        <v>14</v>
      </c>
      <c r="L197">
        <v>4</v>
      </c>
    </row>
    <row r="198" spans="1:12" ht="13.5">
      <c r="A198">
        <v>2</v>
      </c>
      <c r="B198" t="str">
        <f>_xlfn.IFERROR(VLOOKUP(A198,'競技順'!A:B,2,0),"")</f>
        <v> 男子   50m 自由形</v>
      </c>
      <c r="C198">
        <v>14</v>
      </c>
      <c r="D198">
        <v>5</v>
      </c>
      <c r="E198" t="s">
        <v>570</v>
      </c>
      <c r="F198">
        <v>56</v>
      </c>
      <c r="G198" t="s">
        <v>600</v>
      </c>
      <c r="H198" t="s">
        <v>394</v>
      </c>
      <c r="J198" t="s">
        <v>1267</v>
      </c>
      <c r="K198">
        <v>14</v>
      </c>
      <c r="L198">
        <v>5</v>
      </c>
    </row>
    <row r="199" spans="1:12" ht="13.5">
      <c r="A199">
        <v>2</v>
      </c>
      <c r="B199" t="str">
        <f>_xlfn.IFERROR(VLOOKUP(A199,'競技順'!A:B,2,0),"")</f>
        <v> 男子   50m 自由形</v>
      </c>
      <c r="C199">
        <v>14</v>
      </c>
      <c r="D199">
        <v>6</v>
      </c>
      <c r="E199" t="s">
        <v>1268</v>
      </c>
      <c r="F199">
        <v>73</v>
      </c>
      <c r="G199" t="s">
        <v>268</v>
      </c>
      <c r="H199" t="s">
        <v>341</v>
      </c>
      <c r="J199" t="s">
        <v>1269</v>
      </c>
      <c r="K199">
        <v>14</v>
      </c>
      <c r="L199">
        <v>6</v>
      </c>
    </row>
    <row r="200" spans="1:12" ht="13.5">
      <c r="A200">
        <v>2</v>
      </c>
      <c r="B200" t="str">
        <f>_xlfn.IFERROR(VLOOKUP(A200,'競技順'!A:B,2,0),"")</f>
        <v> 男子   50m 自由形</v>
      </c>
      <c r="C200">
        <v>15</v>
      </c>
      <c r="D200">
        <v>1</v>
      </c>
      <c r="E200" t="s">
        <v>1270</v>
      </c>
      <c r="F200">
        <v>227</v>
      </c>
      <c r="G200" t="s">
        <v>529</v>
      </c>
      <c r="H200" t="s">
        <v>389</v>
      </c>
      <c r="J200" t="s">
        <v>1271</v>
      </c>
      <c r="K200">
        <v>15</v>
      </c>
      <c r="L200">
        <v>1</v>
      </c>
    </row>
    <row r="201" spans="1:12" ht="13.5">
      <c r="A201">
        <v>2</v>
      </c>
      <c r="B201" t="str">
        <f>_xlfn.IFERROR(VLOOKUP(A201,'競技順'!A:B,2,0),"")</f>
        <v> 男子   50m 自由形</v>
      </c>
      <c r="C201">
        <v>15</v>
      </c>
      <c r="D201">
        <v>2</v>
      </c>
      <c r="E201" t="s">
        <v>1272</v>
      </c>
      <c r="F201">
        <v>43</v>
      </c>
      <c r="G201" t="s">
        <v>597</v>
      </c>
      <c r="H201" t="s">
        <v>360</v>
      </c>
      <c r="J201" t="s">
        <v>1273</v>
      </c>
      <c r="K201">
        <v>15</v>
      </c>
      <c r="L201">
        <v>2</v>
      </c>
    </row>
    <row r="202" spans="1:12" ht="13.5">
      <c r="A202">
        <v>2</v>
      </c>
      <c r="B202" t="str">
        <f>_xlfn.IFERROR(VLOOKUP(A202,'競技順'!A:B,2,0),"")</f>
        <v> 男子   50m 自由形</v>
      </c>
      <c r="C202">
        <v>15</v>
      </c>
      <c r="D202">
        <v>3</v>
      </c>
      <c r="E202" t="s">
        <v>423</v>
      </c>
      <c r="F202">
        <v>150</v>
      </c>
      <c r="G202" t="s">
        <v>539</v>
      </c>
      <c r="H202" t="s">
        <v>397</v>
      </c>
      <c r="J202" t="s">
        <v>1274</v>
      </c>
      <c r="K202">
        <v>15</v>
      </c>
      <c r="L202">
        <v>3</v>
      </c>
    </row>
    <row r="203" spans="1:12" ht="13.5">
      <c r="A203">
        <v>2</v>
      </c>
      <c r="B203" t="str">
        <f>_xlfn.IFERROR(VLOOKUP(A203,'競技順'!A:B,2,0),"")</f>
        <v> 男子   50m 自由形</v>
      </c>
      <c r="C203">
        <v>15</v>
      </c>
      <c r="D203">
        <v>4</v>
      </c>
      <c r="E203" t="s">
        <v>1275</v>
      </c>
      <c r="F203">
        <v>228</v>
      </c>
      <c r="G203" t="s">
        <v>527</v>
      </c>
      <c r="H203" t="s">
        <v>389</v>
      </c>
      <c r="J203" t="s">
        <v>1276</v>
      </c>
      <c r="K203">
        <v>15</v>
      </c>
      <c r="L203">
        <v>4</v>
      </c>
    </row>
    <row r="204" spans="1:12" ht="13.5">
      <c r="A204">
        <v>2</v>
      </c>
      <c r="B204" t="str">
        <f>_xlfn.IFERROR(VLOOKUP(A204,'競技順'!A:B,2,0),"")</f>
        <v> 男子   50m 自由形</v>
      </c>
      <c r="C204">
        <v>15</v>
      </c>
      <c r="D204">
        <v>5</v>
      </c>
      <c r="E204" t="s">
        <v>1277</v>
      </c>
      <c r="F204">
        <v>232</v>
      </c>
      <c r="G204" t="s">
        <v>521</v>
      </c>
      <c r="H204" t="s">
        <v>389</v>
      </c>
      <c r="J204" t="s">
        <v>1278</v>
      </c>
      <c r="K204">
        <v>15</v>
      </c>
      <c r="L204">
        <v>5</v>
      </c>
    </row>
    <row r="205" spans="1:12" ht="13.5">
      <c r="A205">
        <v>2</v>
      </c>
      <c r="B205" t="str">
        <f>_xlfn.IFERROR(VLOOKUP(A205,'競技順'!A:B,2,0),"")</f>
        <v> 男子   50m 自由形</v>
      </c>
      <c r="C205">
        <v>15</v>
      </c>
      <c r="D205">
        <v>6</v>
      </c>
      <c r="E205" t="s">
        <v>1279</v>
      </c>
      <c r="F205">
        <v>180</v>
      </c>
      <c r="G205" t="s">
        <v>509</v>
      </c>
      <c r="H205" t="s">
        <v>344</v>
      </c>
      <c r="J205" t="s">
        <v>1280</v>
      </c>
      <c r="K205">
        <v>15</v>
      </c>
      <c r="L205">
        <v>6</v>
      </c>
    </row>
    <row r="206" spans="1:12" ht="13.5">
      <c r="A206">
        <v>2</v>
      </c>
      <c r="B206" t="str">
        <f>_xlfn.IFERROR(VLOOKUP(A206,'競技順'!A:B,2,0),"")</f>
        <v> 男子   50m 自由形</v>
      </c>
      <c r="C206">
        <v>16</v>
      </c>
      <c r="D206">
        <v>1</v>
      </c>
      <c r="E206" t="s">
        <v>1281</v>
      </c>
      <c r="F206">
        <v>6</v>
      </c>
      <c r="G206" t="s">
        <v>1282</v>
      </c>
      <c r="H206" t="s">
        <v>409</v>
      </c>
      <c r="J206" t="s">
        <v>1283</v>
      </c>
      <c r="K206">
        <v>16</v>
      </c>
      <c r="L206">
        <v>1</v>
      </c>
    </row>
    <row r="207" spans="1:12" ht="13.5">
      <c r="A207">
        <v>2</v>
      </c>
      <c r="B207" t="str">
        <f>_xlfn.IFERROR(VLOOKUP(A207,'競技順'!A:B,2,0),"")</f>
        <v> 男子   50m 自由形</v>
      </c>
      <c r="C207">
        <v>16</v>
      </c>
      <c r="D207">
        <v>2</v>
      </c>
      <c r="E207" t="s">
        <v>1284</v>
      </c>
      <c r="F207">
        <v>268</v>
      </c>
      <c r="G207" t="s">
        <v>1285</v>
      </c>
      <c r="H207" t="s">
        <v>415</v>
      </c>
      <c r="J207" t="s">
        <v>1286</v>
      </c>
      <c r="K207">
        <v>16</v>
      </c>
      <c r="L207">
        <v>2</v>
      </c>
    </row>
    <row r="208" spans="1:12" ht="13.5">
      <c r="A208">
        <v>2</v>
      </c>
      <c r="B208" t="str">
        <f>_xlfn.IFERROR(VLOOKUP(A208,'競技順'!A:B,2,0),"")</f>
        <v> 男子   50m 自由形</v>
      </c>
      <c r="C208">
        <v>16</v>
      </c>
      <c r="D208">
        <v>3</v>
      </c>
      <c r="E208" t="s">
        <v>1287</v>
      </c>
      <c r="F208">
        <v>11</v>
      </c>
      <c r="G208" t="s">
        <v>532</v>
      </c>
      <c r="H208" t="s">
        <v>409</v>
      </c>
      <c r="J208" t="s">
        <v>1288</v>
      </c>
      <c r="K208">
        <v>16</v>
      </c>
      <c r="L208">
        <v>3</v>
      </c>
    </row>
    <row r="209" spans="1:12" ht="13.5">
      <c r="A209">
        <v>2</v>
      </c>
      <c r="B209" t="str">
        <f>_xlfn.IFERROR(VLOOKUP(A209,'競技順'!A:B,2,0),"")</f>
        <v> 男子   50m 自由形</v>
      </c>
      <c r="C209">
        <v>16</v>
      </c>
      <c r="D209">
        <v>4</v>
      </c>
      <c r="E209" t="s">
        <v>1289</v>
      </c>
      <c r="F209">
        <v>72</v>
      </c>
      <c r="G209" t="s">
        <v>240</v>
      </c>
      <c r="H209" t="s">
        <v>341</v>
      </c>
      <c r="J209" t="s">
        <v>1290</v>
      </c>
      <c r="K209">
        <v>16</v>
      </c>
      <c r="L209">
        <v>4</v>
      </c>
    </row>
    <row r="210" spans="1:12" ht="13.5">
      <c r="A210">
        <v>2</v>
      </c>
      <c r="B210" t="str">
        <f>_xlfn.IFERROR(VLOOKUP(A210,'競技順'!A:B,2,0),"")</f>
        <v> 男子   50m 自由形</v>
      </c>
      <c r="C210">
        <v>16</v>
      </c>
      <c r="D210">
        <v>5</v>
      </c>
      <c r="E210" t="s">
        <v>554</v>
      </c>
      <c r="F210">
        <v>257</v>
      </c>
      <c r="G210" t="s">
        <v>1291</v>
      </c>
      <c r="H210" t="s">
        <v>476</v>
      </c>
      <c r="J210" t="s">
        <v>1292</v>
      </c>
      <c r="K210">
        <v>16</v>
      </c>
      <c r="L210">
        <v>5</v>
      </c>
    </row>
    <row r="211" spans="1:12" ht="13.5">
      <c r="A211">
        <v>2</v>
      </c>
      <c r="B211" t="str">
        <f>_xlfn.IFERROR(VLOOKUP(A211,'競技順'!A:B,2,0),"")</f>
        <v> 男子   50m 自由形</v>
      </c>
      <c r="C211">
        <v>16</v>
      </c>
      <c r="D211">
        <v>6</v>
      </c>
      <c r="E211" t="s">
        <v>1293</v>
      </c>
      <c r="F211">
        <v>141</v>
      </c>
      <c r="G211" t="s">
        <v>196</v>
      </c>
      <c r="H211" t="s">
        <v>348</v>
      </c>
      <c r="J211" t="s">
        <v>1294</v>
      </c>
      <c r="K211">
        <v>16</v>
      </c>
      <c r="L211">
        <v>6</v>
      </c>
    </row>
    <row r="212" spans="1:12" ht="13.5">
      <c r="A212">
        <v>2</v>
      </c>
      <c r="B212" t="str">
        <f>_xlfn.IFERROR(VLOOKUP(A212,'競技順'!A:B,2,0),"")</f>
        <v> 男子   50m 自由形</v>
      </c>
      <c r="C212">
        <v>17</v>
      </c>
      <c r="D212">
        <v>1</v>
      </c>
      <c r="E212" t="s">
        <v>1295</v>
      </c>
      <c r="F212">
        <v>89</v>
      </c>
      <c r="G212" t="s">
        <v>246</v>
      </c>
      <c r="H212" t="s">
        <v>345</v>
      </c>
      <c r="J212" t="s">
        <v>1296</v>
      </c>
      <c r="K212">
        <v>17</v>
      </c>
      <c r="L212">
        <v>1</v>
      </c>
    </row>
    <row r="213" spans="1:12" ht="13.5">
      <c r="A213">
        <v>2</v>
      </c>
      <c r="B213" t="str">
        <f>_xlfn.IFERROR(VLOOKUP(A213,'競技順'!A:B,2,0),"")</f>
        <v> 男子   50m 自由形</v>
      </c>
      <c r="C213">
        <v>17</v>
      </c>
      <c r="D213">
        <v>2</v>
      </c>
      <c r="E213" t="s">
        <v>1297</v>
      </c>
      <c r="F213">
        <v>226</v>
      </c>
      <c r="G213" t="s">
        <v>541</v>
      </c>
      <c r="H213" t="s">
        <v>389</v>
      </c>
      <c r="J213" t="s">
        <v>1298</v>
      </c>
      <c r="K213">
        <v>17</v>
      </c>
      <c r="L213">
        <v>2</v>
      </c>
    </row>
    <row r="214" spans="1:12" ht="13.5">
      <c r="A214">
        <v>2</v>
      </c>
      <c r="B214" t="str">
        <f>_xlfn.IFERROR(VLOOKUP(A214,'競技順'!A:B,2,0),"")</f>
        <v> 男子   50m 自由形</v>
      </c>
      <c r="C214">
        <v>17</v>
      </c>
      <c r="D214">
        <v>3</v>
      </c>
      <c r="E214" t="s">
        <v>417</v>
      </c>
      <c r="F214">
        <v>138</v>
      </c>
      <c r="G214" t="s">
        <v>241</v>
      </c>
      <c r="H214" t="s">
        <v>348</v>
      </c>
      <c r="J214" t="s">
        <v>1299</v>
      </c>
      <c r="K214">
        <v>17</v>
      </c>
      <c r="L214">
        <v>3</v>
      </c>
    </row>
    <row r="215" spans="1:12" ht="13.5">
      <c r="A215">
        <v>2</v>
      </c>
      <c r="B215" t="str">
        <f>_xlfn.IFERROR(VLOOKUP(A215,'競技順'!A:B,2,0),"")</f>
        <v> 男子   50m 自由形</v>
      </c>
      <c r="C215">
        <v>17</v>
      </c>
      <c r="D215">
        <v>4</v>
      </c>
      <c r="E215" t="s">
        <v>1300</v>
      </c>
      <c r="F215">
        <v>127</v>
      </c>
      <c r="G215" t="s">
        <v>533</v>
      </c>
      <c r="H215" t="s">
        <v>430</v>
      </c>
      <c r="J215" t="s">
        <v>1301</v>
      </c>
      <c r="K215">
        <v>17</v>
      </c>
      <c r="L215">
        <v>4</v>
      </c>
    </row>
    <row r="216" spans="1:12" ht="13.5">
      <c r="A216">
        <v>2</v>
      </c>
      <c r="B216" t="str">
        <f>_xlfn.IFERROR(VLOOKUP(A216,'競技順'!A:B,2,0),"")</f>
        <v> 男子   50m 自由形</v>
      </c>
      <c r="C216">
        <v>17</v>
      </c>
      <c r="D216">
        <v>5</v>
      </c>
      <c r="E216" t="s">
        <v>1302</v>
      </c>
      <c r="F216">
        <v>7</v>
      </c>
      <c r="G216" t="s">
        <v>534</v>
      </c>
      <c r="H216" t="s">
        <v>409</v>
      </c>
      <c r="J216" t="s">
        <v>1303</v>
      </c>
      <c r="K216">
        <v>17</v>
      </c>
      <c r="L216">
        <v>5</v>
      </c>
    </row>
    <row r="217" spans="1:12" ht="13.5">
      <c r="A217">
        <v>2</v>
      </c>
      <c r="B217" t="str">
        <f>_xlfn.IFERROR(VLOOKUP(A217,'競技順'!A:B,2,0),"")</f>
        <v> 男子   50m 自由形</v>
      </c>
      <c r="C217">
        <v>17</v>
      </c>
      <c r="D217">
        <v>6</v>
      </c>
      <c r="E217" t="s">
        <v>1304</v>
      </c>
      <c r="F217">
        <v>229</v>
      </c>
      <c r="G217" t="s">
        <v>542</v>
      </c>
      <c r="H217" t="s">
        <v>389</v>
      </c>
      <c r="J217" t="s">
        <v>1305</v>
      </c>
      <c r="K217">
        <v>17</v>
      </c>
      <c r="L217">
        <v>6</v>
      </c>
    </row>
    <row r="218" spans="1:12" ht="13.5">
      <c r="A218">
        <v>2</v>
      </c>
      <c r="B218" t="str">
        <f>_xlfn.IFERROR(VLOOKUP(A218,'競技順'!A:B,2,0),"")</f>
        <v> 男子   50m 自由形</v>
      </c>
      <c r="C218">
        <v>18</v>
      </c>
      <c r="D218">
        <v>1</v>
      </c>
      <c r="E218" t="s">
        <v>1306</v>
      </c>
      <c r="F218">
        <v>126</v>
      </c>
      <c r="G218" t="s">
        <v>538</v>
      </c>
      <c r="H218" t="s">
        <v>430</v>
      </c>
      <c r="J218" t="s">
        <v>1307</v>
      </c>
      <c r="K218">
        <v>18</v>
      </c>
      <c r="L218">
        <v>1</v>
      </c>
    </row>
    <row r="219" spans="1:12" ht="13.5">
      <c r="A219">
        <v>2</v>
      </c>
      <c r="B219" t="str">
        <f>_xlfn.IFERROR(VLOOKUP(A219,'競技順'!A:B,2,0),"")</f>
        <v> 男子   50m 自由形</v>
      </c>
      <c r="C219">
        <v>18</v>
      </c>
      <c r="D219">
        <v>2</v>
      </c>
      <c r="E219" t="s">
        <v>1308</v>
      </c>
      <c r="F219">
        <v>216</v>
      </c>
      <c r="G219" t="s">
        <v>658</v>
      </c>
      <c r="H219" t="s">
        <v>355</v>
      </c>
      <c r="J219" t="s">
        <v>1309</v>
      </c>
      <c r="K219">
        <v>18</v>
      </c>
      <c r="L219">
        <v>2</v>
      </c>
    </row>
    <row r="220" spans="1:12" ht="13.5">
      <c r="A220">
        <v>2</v>
      </c>
      <c r="B220" t="str">
        <f>_xlfn.IFERROR(VLOOKUP(A220,'競技順'!A:B,2,0),"")</f>
        <v> 男子   50m 自由形</v>
      </c>
      <c r="C220">
        <v>18</v>
      </c>
      <c r="D220">
        <v>3</v>
      </c>
      <c r="E220" t="s">
        <v>450</v>
      </c>
      <c r="F220">
        <v>225</v>
      </c>
      <c r="G220" t="s">
        <v>546</v>
      </c>
      <c r="H220" t="s">
        <v>389</v>
      </c>
      <c r="J220" t="s">
        <v>1310</v>
      </c>
      <c r="K220">
        <v>18</v>
      </c>
      <c r="L220">
        <v>3</v>
      </c>
    </row>
    <row r="221" spans="1:12" ht="13.5">
      <c r="A221">
        <v>2</v>
      </c>
      <c r="B221" t="str">
        <f>_xlfn.IFERROR(VLOOKUP(A221,'競技順'!A:B,2,0),"")</f>
        <v> 男子   50m 自由形</v>
      </c>
      <c r="C221">
        <v>18</v>
      </c>
      <c r="D221">
        <v>4</v>
      </c>
      <c r="E221" t="s">
        <v>1311</v>
      </c>
      <c r="F221">
        <v>137</v>
      </c>
      <c r="G221" t="s">
        <v>544</v>
      </c>
      <c r="H221" t="s">
        <v>348</v>
      </c>
      <c r="J221" t="s">
        <v>1312</v>
      </c>
      <c r="K221">
        <v>18</v>
      </c>
      <c r="L221">
        <v>4</v>
      </c>
    </row>
    <row r="222" spans="1:12" ht="13.5">
      <c r="A222">
        <v>2</v>
      </c>
      <c r="B222" t="str">
        <f>_xlfn.IFERROR(VLOOKUP(A222,'競技順'!A:B,2,0),"")</f>
        <v> 男子   50m 自由形</v>
      </c>
      <c r="C222">
        <v>18</v>
      </c>
      <c r="D222">
        <v>5</v>
      </c>
      <c r="E222" t="s">
        <v>1313</v>
      </c>
      <c r="F222">
        <v>256</v>
      </c>
      <c r="G222" t="s">
        <v>1314</v>
      </c>
      <c r="H222" t="s">
        <v>476</v>
      </c>
      <c r="J222" t="s">
        <v>1315</v>
      </c>
      <c r="K222">
        <v>18</v>
      </c>
      <c r="L222">
        <v>5</v>
      </c>
    </row>
    <row r="223" spans="1:12" ht="13.5">
      <c r="A223">
        <v>2</v>
      </c>
      <c r="B223" t="str">
        <f>_xlfn.IFERROR(VLOOKUP(A223,'競技順'!A:B,2,0),"")</f>
        <v> 男子   50m 自由形</v>
      </c>
      <c r="C223">
        <v>18</v>
      </c>
      <c r="D223">
        <v>6</v>
      </c>
      <c r="E223" t="s">
        <v>1316</v>
      </c>
      <c r="F223">
        <v>117</v>
      </c>
      <c r="G223" t="s">
        <v>535</v>
      </c>
      <c r="H223" t="s">
        <v>435</v>
      </c>
      <c r="J223" t="s">
        <v>1317</v>
      </c>
      <c r="K223">
        <v>18</v>
      </c>
      <c r="L223">
        <v>6</v>
      </c>
    </row>
    <row r="224" spans="1:12" ht="13.5">
      <c r="A224">
        <v>3</v>
      </c>
      <c r="B224" t="str">
        <f>_xlfn.IFERROR(VLOOKUP(A224,'競技順'!A:B,2,0),"")</f>
        <v> 女子  200m 自由形</v>
      </c>
      <c r="C224">
        <v>1</v>
      </c>
      <c r="D224">
        <v>1</v>
      </c>
      <c r="E224" t="s">
        <v>53</v>
      </c>
      <c r="F224">
        <v>0</v>
      </c>
      <c r="J224" t="s">
        <v>1318</v>
      </c>
      <c r="K224">
        <v>1</v>
      </c>
      <c r="L224">
        <v>1</v>
      </c>
    </row>
    <row r="225" spans="1:12" ht="13.5">
      <c r="A225">
        <v>3</v>
      </c>
      <c r="B225" t="str">
        <f>_xlfn.IFERROR(VLOOKUP(A225,'競技順'!A:B,2,0),"")</f>
        <v> 女子  200m 自由形</v>
      </c>
      <c r="C225">
        <v>1</v>
      </c>
      <c r="D225">
        <v>2</v>
      </c>
      <c r="E225" t="s">
        <v>54</v>
      </c>
      <c r="F225">
        <v>287</v>
      </c>
      <c r="G225" t="s">
        <v>266</v>
      </c>
      <c r="H225" t="s">
        <v>967</v>
      </c>
      <c r="J225" t="s">
        <v>1319</v>
      </c>
      <c r="K225">
        <v>1</v>
      </c>
      <c r="L225">
        <v>2</v>
      </c>
    </row>
    <row r="226" spans="1:12" ht="13.5">
      <c r="A226">
        <v>3</v>
      </c>
      <c r="B226" t="str">
        <f>_xlfn.IFERROR(VLOOKUP(A226,'競技順'!A:B,2,0),"")</f>
        <v> 女子  200m 自由形</v>
      </c>
      <c r="C226">
        <v>1</v>
      </c>
      <c r="D226">
        <v>3</v>
      </c>
      <c r="E226" t="s">
        <v>55</v>
      </c>
      <c r="F226">
        <v>203</v>
      </c>
      <c r="G226" t="s">
        <v>440</v>
      </c>
      <c r="H226" t="s">
        <v>413</v>
      </c>
      <c r="J226" t="s">
        <v>1320</v>
      </c>
      <c r="K226">
        <v>1</v>
      </c>
      <c r="L226">
        <v>3</v>
      </c>
    </row>
    <row r="227" spans="1:12" ht="13.5">
      <c r="A227">
        <v>3</v>
      </c>
      <c r="B227" t="str">
        <f>_xlfn.IFERROR(VLOOKUP(A227,'競技順'!A:B,2,0),"")</f>
        <v> 女子  200m 自由形</v>
      </c>
      <c r="C227">
        <v>1</v>
      </c>
      <c r="D227">
        <v>4</v>
      </c>
      <c r="E227" t="s">
        <v>56</v>
      </c>
      <c r="F227">
        <v>285</v>
      </c>
      <c r="G227" t="s">
        <v>301</v>
      </c>
      <c r="H227" t="s">
        <v>967</v>
      </c>
      <c r="J227" t="s">
        <v>1321</v>
      </c>
      <c r="K227">
        <v>1</v>
      </c>
      <c r="L227">
        <v>4</v>
      </c>
    </row>
    <row r="228" spans="1:12" ht="13.5">
      <c r="A228">
        <v>3</v>
      </c>
      <c r="B228" t="str">
        <f>_xlfn.IFERROR(VLOOKUP(A228,'競技順'!A:B,2,0),"")</f>
        <v> 女子  200m 自由形</v>
      </c>
      <c r="C228">
        <v>1</v>
      </c>
      <c r="D228">
        <v>5</v>
      </c>
      <c r="E228" t="s">
        <v>57</v>
      </c>
      <c r="F228">
        <v>0</v>
      </c>
      <c r="J228" t="s">
        <v>1318</v>
      </c>
      <c r="K228">
        <v>1</v>
      </c>
      <c r="L228">
        <v>5</v>
      </c>
    </row>
    <row r="229" spans="1:12" ht="13.5">
      <c r="A229">
        <v>3</v>
      </c>
      <c r="B229" t="str">
        <f>_xlfn.IFERROR(VLOOKUP(A229,'競技順'!A:B,2,0),"")</f>
        <v> 女子  200m 自由形</v>
      </c>
      <c r="C229">
        <v>1</v>
      </c>
      <c r="D229">
        <v>6</v>
      </c>
      <c r="E229" t="s">
        <v>197</v>
      </c>
      <c r="F229">
        <v>0</v>
      </c>
      <c r="J229" t="s">
        <v>1318</v>
      </c>
      <c r="K229">
        <v>1</v>
      </c>
      <c r="L229">
        <v>6</v>
      </c>
    </row>
    <row r="230" spans="1:12" ht="13.5">
      <c r="A230">
        <v>3</v>
      </c>
      <c r="B230" t="str">
        <f>_xlfn.IFERROR(VLOOKUP(A230,'競技順'!A:B,2,0),"")</f>
        <v> 女子  200m 自由形</v>
      </c>
      <c r="C230">
        <v>2</v>
      </c>
      <c r="D230">
        <v>1</v>
      </c>
      <c r="E230" t="s">
        <v>350</v>
      </c>
      <c r="F230">
        <v>0</v>
      </c>
      <c r="J230" t="s">
        <v>1318</v>
      </c>
      <c r="K230">
        <v>2</v>
      </c>
      <c r="L230">
        <v>1</v>
      </c>
    </row>
    <row r="231" spans="1:12" ht="13.5">
      <c r="A231">
        <v>3</v>
      </c>
      <c r="B231" t="str">
        <f>_xlfn.IFERROR(VLOOKUP(A231,'競技順'!A:B,2,0),"")</f>
        <v> 女子  200m 自由形</v>
      </c>
      <c r="C231">
        <v>2</v>
      </c>
      <c r="D231">
        <v>2</v>
      </c>
      <c r="E231" t="s">
        <v>351</v>
      </c>
      <c r="F231">
        <v>261</v>
      </c>
      <c r="G231" t="s">
        <v>621</v>
      </c>
      <c r="H231" t="s">
        <v>476</v>
      </c>
      <c r="J231" t="s">
        <v>1322</v>
      </c>
      <c r="K231">
        <v>2</v>
      </c>
      <c r="L231">
        <v>2</v>
      </c>
    </row>
    <row r="232" spans="1:12" ht="13.5">
      <c r="A232">
        <v>3</v>
      </c>
      <c r="B232" t="str">
        <f>_xlfn.IFERROR(VLOOKUP(A232,'競技順'!A:B,2,0),"")</f>
        <v> 女子  200m 自由形</v>
      </c>
      <c r="C232">
        <v>2</v>
      </c>
      <c r="D232">
        <v>3</v>
      </c>
      <c r="E232" t="s">
        <v>352</v>
      </c>
      <c r="F232">
        <v>105</v>
      </c>
      <c r="G232" t="s">
        <v>267</v>
      </c>
      <c r="H232" t="s">
        <v>347</v>
      </c>
      <c r="J232" t="s">
        <v>1323</v>
      </c>
      <c r="K232">
        <v>2</v>
      </c>
      <c r="L232">
        <v>3</v>
      </c>
    </row>
    <row r="233" spans="1:12" ht="13.5">
      <c r="A233">
        <v>3</v>
      </c>
      <c r="B233" t="str">
        <f>_xlfn.IFERROR(VLOOKUP(A233,'競技順'!A:B,2,0),"")</f>
        <v> 女子  200m 自由形</v>
      </c>
      <c r="C233">
        <v>2</v>
      </c>
      <c r="D233">
        <v>4</v>
      </c>
      <c r="E233" t="s">
        <v>353</v>
      </c>
      <c r="F233">
        <v>122</v>
      </c>
      <c r="G233" t="s">
        <v>463</v>
      </c>
      <c r="H233" t="s">
        <v>435</v>
      </c>
      <c r="J233" t="s">
        <v>1324</v>
      </c>
      <c r="K233">
        <v>2</v>
      </c>
      <c r="L233">
        <v>4</v>
      </c>
    </row>
    <row r="234" spans="1:12" ht="13.5">
      <c r="A234">
        <v>3</v>
      </c>
      <c r="B234" t="str">
        <f>_xlfn.IFERROR(VLOOKUP(A234,'競技順'!A:B,2,0),"")</f>
        <v> 女子  200m 自由形</v>
      </c>
      <c r="C234">
        <v>2</v>
      </c>
      <c r="D234">
        <v>5</v>
      </c>
      <c r="E234" t="s">
        <v>354</v>
      </c>
      <c r="F234">
        <v>187</v>
      </c>
      <c r="G234" t="s">
        <v>1325</v>
      </c>
      <c r="H234" t="s">
        <v>344</v>
      </c>
      <c r="J234" t="s">
        <v>1326</v>
      </c>
      <c r="K234">
        <v>2</v>
      </c>
      <c r="L234">
        <v>5</v>
      </c>
    </row>
    <row r="235" spans="1:12" ht="13.5">
      <c r="A235">
        <v>3</v>
      </c>
      <c r="B235" t="str">
        <f>_xlfn.IFERROR(VLOOKUP(A235,'競技順'!A:B,2,0),"")</f>
        <v> 女子  200m 自由形</v>
      </c>
      <c r="C235">
        <v>2</v>
      </c>
      <c r="D235">
        <v>6</v>
      </c>
      <c r="E235" t="s">
        <v>198</v>
      </c>
      <c r="F235">
        <v>0</v>
      </c>
      <c r="J235" t="s">
        <v>1318</v>
      </c>
      <c r="K235">
        <v>2</v>
      </c>
      <c r="L235">
        <v>6</v>
      </c>
    </row>
    <row r="236" spans="1:12" ht="13.5">
      <c r="A236">
        <v>4</v>
      </c>
      <c r="B236" t="str">
        <f>_xlfn.IFERROR(VLOOKUP(A236,'競技順'!A:B,2,0),"")</f>
        <v> 男子  200m 自由形</v>
      </c>
      <c r="C236">
        <v>1</v>
      </c>
      <c r="D236">
        <v>1</v>
      </c>
      <c r="E236" t="s">
        <v>59</v>
      </c>
      <c r="F236">
        <v>217</v>
      </c>
      <c r="G236" t="s">
        <v>304</v>
      </c>
      <c r="H236" t="s">
        <v>355</v>
      </c>
      <c r="J236" t="s">
        <v>1327</v>
      </c>
      <c r="K236">
        <v>1</v>
      </c>
      <c r="L236">
        <v>1</v>
      </c>
    </row>
    <row r="237" spans="1:12" ht="13.5">
      <c r="A237">
        <v>4</v>
      </c>
      <c r="B237" t="str">
        <f>_xlfn.IFERROR(VLOOKUP(A237,'競技順'!A:B,2,0),"")</f>
        <v> 男子  200m 自由形</v>
      </c>
      <c r="C237">
        <v>1</v>
      </c>
      <c r="D237">
        <v>2</v>
      </c>
      <c r="E237" t="s">
        <v>60</v>
      </c>
      <c r="F237">
        <v>73</v>
      </c>
      <c r="G237" t="s">
        <v>268</v>
      </c>
      <c r="H237" t="s">
        <v>341</v>
      </c>
      <c r="J237" t="s">
        <v>1328</v>
      </c>
      <c r="K237">
        <v>1</v>
      </c>
      <c r="L237">
        <v>2</v>
      </c>
    </row>
    <row r="238" spans="1:12" ht="13.5">
      <c r="A238">
        <v>4</v>
      </c>
      <c r="B238" t="str">
        <f>_xlfn.IFERROR(VLOOKUP(A238,'競技順'!A:B,2,0),"")</f>
        <v> 男子  200m 自由形</v>
      </c>
      <c r="C238">
        <v>1</v>
      </c>
      <c r="D238">
        <v>3</v>
      </c>
      <c r="E238" t="s">
        <v>61</v>
      </c>
      <c r="F238">
        <v>225</v>
      </c>
      <c r="G238" t="s">
        <v>546</v>
      </c>
      <c r="H238" t="s">
        <v>389</v>
      </c>
      <c r="J238" t="s">
        <v>1329</v>
      </c>
      <c r="K238">
        <v>1</v>
      </c>
      <c r="L238">
        <v>3</v>
      </c>
    </row>
    <row r="239" spans="1:12" ht="13.5">
      <c r="A239">
        <v>4</v>
      </c>
      <c r="B239" t="str">
        <f>_xlfn.IFERROR(VLOOKUP(A239,'競技順'!A:B,2,0),"")</f>
        <v> 男子  200m 自由形</v>
      </c>
      <c r="C239">
        <v>1</v>
      </c>
      <c r="D239">
        <v>4</v>
      </c>
      <c r="E239" t="s">
        <v>62</v>
      </c>
      <c r="F239">
        <v>72</v>
      </c>
      <c r="G239" t="s">
        <v>240</v>
      </c>
      <c r="H239" t="s">
        <v>341</v>
      </c>
      <c r="J239" t="s">
        <v>1330</v>
      </c>
      <c r="K239">
        <v>1</v>
      </c>
      <c r="L239">
        <v>4</v>
      </c>
    </row>
    <row r="240" spans="1:12" ht="13.5">
      <c r="A240">
        <v>4</v>
      </c>
      <c r="B240" t="str">
        <f>_xlfn.IFERROR(VLOOKUP(A240,'競技順'!A:B,2,0),"")</f>
        <v> 男子  200m 自由形</v>
      </c>
      <c r="C240">
        <v>1</v>
      </c>
      <c r="D240">
        <v>5</v>
      </c>
      <c r="E240" t="s">
        <v>63</v>
      </c>
      <c r="F240">
        <v>88</v>
      </c>
      <c r="G240" t="s">
        <v>261</v>
      </c>
      <c r="H240" t="s">
        <v>346</v>
      </c>
      <c r="J240" t="s">
        <v>1331</v>
      </c>
      <c r="K240">
        <v>1</v>
      </c>
      <c r="L240">
        <v>5</v>
      </c>
    </row>
    <row r="241" spans="1:12" ht="13.5">
      <c r="A241">
        <v>4</v>
      </c>
      <c r="B241" t="str">
        <f>_xlfn.IFERROR(VLOOKUP(A241,'競技順'!A:B,2,0),"")</f>
        <v> 男子  200m 自由形</v>
      </c>
      <c r="C241">
        <v>1</v>
      </c>
      <c r="D241">
        <v>6</v>
      </c>
      <c r="E241" t="s">
        <v>200</v>
      </c>
      <c r="F241">
        <v>0</v>
      </c>
      <c r="J241" t="s">
        <v>1332</v>
      </c>
      <c r="K241">
        <v>1</v>
      </c>
      <c r="L241">
        <v>6</v>
      </c>
    </row>
    <row r="242" spans="1:12" ht="13.5">
      <c r="A242">
        <v>5</v>
      </c>
      <c r="B242" t="str">
        <f>_xlfn.IFERROR(VLOOKUP(A242,'競技順'!A:B,2,0),"")</f>
        <v> 女子   50m 背泳ぎ</v>
      </c>
      <c r="C242">
        <v>1</v>
      </c>
      <c r="D242">
        <v>1</v>
      </c>
      <c r="E242" t="s">
        <v>65</v>
      </c>
      <c r="F242">
        <v>251</v>
      </c>
      <c r="G242" t="s">
        <v>388</v>
      </c>
      <c r="H242" t="s">
        <v>389</v>
      </c>
      <c r="J242" t="s">
        <v>1333</v>
      </c>
      <c r="K242">
        <v>1</v>
      </c>
      <c r="L242">
        <v>1</v>
      </c>
    </row>
    <row r="243" spans="1:12" ht="13.5">
      <c r="A243">
        <v>5</v>
      </c>
      <c r="B243" t="str">
        <f>_xlfn.IFERROR(VLOOKUP(A243,'競技順'!A:B,2,0),"")</f>
        <v> 女子   50m 背泳ぎ</v>
      </c>
      <c r="C243">
        <v>1</v>
      </c>
      <c r="D243">
        <v>2</v>
      </c>
      <c r="E243" t="s">
        <v>66</v>
      </c>
      <c r="F243">
        <v>40</v>
      </c>
      <c r="G243" t="s">
        <v>1334</v>
      </c>
      <c r="H243" t="s">
        <v>409</v>
      </c>
      <c r="J243" t="s">
        <v>1335</v>
      </c>
      <c r="K243">
        <v>1</v>
      </c>
      <c r="L243">
        <v>2</v>
      </c>
    </row>
    <row r="244" spans="1:12" ht="13.5">
      <c r="A244">
        <v>5</v>
      </c>
      <c r="B244" t="str">
        <f>_xlfn.IFERROR(VLOOKUP(A244,'競技順'!A:B,2,0),"")</f>
        <v> 女子   50m 背泳ぎ</v>
      </c>
      <c r="C244">
        <v>1</v>
      </c>
      <c r="D244">
        <v>3</v>
      </c>
      <c r="E244" t="s">
        <v>67</v>
      </c>
      <c r="F244">
        <v>54</v>
      </c>
      <c r="G244" t="s">
        <v>405</v>
      </c>
      <c r="H244" t="s">
        <v>360</v>
      </c>
      <c r="J244" t="s">
        <v>1336</v>
      </c>
      <c r="K244">
        <v>1</v>
      </c>
      <c r="L244">
        <v>3</v>
      </c>
    </row>
    <row r="245" spans="1:12" ht="13.5">
      <c r="A245">
        <v>5</v>
      </c>
      <c r="B245" t="str">
        <f>_xlfn.IFERROR(VLOOKUP(A245,'競技順'!A:B,2,0),"")</f>
        <v> 女子   50m 背泳ぎ</v>
      </c>
      <c r="C245">
        <v>1</v>
      </c>
      <c r="D245">
        <v>4</v>
      </c>
      <c r="E245" t="s">
        <v>68</v>
      </c>
      <c r="F245">
        <v>38</v>
      </c>
      <c r="G245" t="s">
        <v>1337</v>
      </c>
      <c r="H245" t="s">
        <v>409</v>
      </c>
      <c r="J245" t="s">
        <v>1338</v>
      </c>
      <c r="K245">
        <v>1</v>
      </c>
      <c r="L245">
        <v>4</v>
      </c>
    </row>
    <row r="246" spans="1:12" ht="13.5">
      <c r="A246">
        <v>5</v>
      </c>
      <c r="B246" t="str">
        <f>_xlfn.IFERROR(VLOOKUP(A246,'競技順'!A:B,2,0),"")</f>
        <v> 女子   50m 背泳ぎ</v>
      </c>
      <c r="C246">
        <v>1</v>
      </c>
      <c r="D246">
        <v>5</v>
      </c>
      <c r="E246" t="s">
        <v>69</v>
      </c>
      <c r="F246">
        <v>290</v>
      </c>
      <c r="G246" t="s">
        <v>873</v>
      </c>
      <c r="H246" t="s">
        <v>874</v>
      </c>
      <c r="J246" t="s">
        <v>1339</v>
      </c>
      <c r="K246">
        <v>1</v>
      </c>
      <c r="L246">
        <v>5</v>
      </c>
    </row>
    <row r="247" spans="1:12" ht="13.5">
      <c r="A247">
        <v>5</v>
      </c>
      <c r="B247" t="str">
        <f>_xlfn.IFERROR(VLOOKUP(A247,'競技順'!A:B,2,0),"")</f>
        <v> 女子   50m 背泳ぎ</v>
      </c>
      <c r="C247">
        <v>1</v>
      </c>
      <c r="D247">
        <v>6</v>
      </c>
      <c r="E247" t="s">
        <v>203</v>
      </c>
      <c r="F247">
        <v>0</v>
      </c>
      <c r="J247" t="s">
        <v>1340</v>
      </c>
      <c r="K247">
        <v>1</v>
      </c>
      <c r="L247">
        <v>6</v>
      </c>
    </row>
    <row r="248" spans="1:12" ht="13.5">
      <c r="A248">
        <v>5</v>
      </c>
      <c r="B248" t="str">
        <f>_xlfn.IFERROR(VLOOKUP(A248,'競技順'!A:B,2,0),"")</f>
        <v> 女子   50m 背泳ぎ</v>
      </c>
      <c r="C248">
        <v>2</v>
      </c>
      <c r="D248">
        <v>1</v>
      </c>
      <c r="E248" t="s">
        <v>204</v>
      </c>
      <c r="F248">
        <v>70</v>
      </c>
      <c r="G248" t="s">
        <v>401</v>
      </c>
      <c r="H248" t="s">
        <v>394</v>
      </c>
      <c r="J248" t="s">
        <v>1341</v>
      </c>
      <c r="K248">
        <v>2</v>
      </c>
      <c r="L248">
        <v>1</v>
      </c>
    </row>
    <row r="249" spans="1:12" ht="13.5">
      <c r="A249">
        <v>5</v>
      </c>
      <c r="B249" t="str">
        <f>_xlfn.IFERROR(VLOOKUP(A249,'競技順'!A:B,2,0),"")</f>
        <v> 女子   50m 背泳ぎ</v>
      </c>
      <c r="C249">
        <v>2</v>
      </c>
      <c r="D249">
        <v>2</v>
      </c>
      <c r="E249" t="s">
        <v>205</v>
      </c>
      <c r="F249">
        <v>249</v>
      </c>
      <c r="G249" t="s">
        <v>391</v>
      </c>
      <c r="H249" t="s">
        <v>389</v>
      </c>
      <c r="J249" t="s">
        <v>1342</v>
      </c>
      <c r="K249">
        <v>2</v>
      </c>
      <c r="L249">
        <v>2</v>
      </c>
    </row>
    <row r="250" spans="1:12" ht="13.5">
      <c r="A250">
        <v>5</v>
      </c>
      <c r="B250" t="str">
        <f>_xlfn.IFERROR(VLOOKUP(A250,'競技順'!A:B,2,0),"")</f>
        <v> 女子   50m 背泳ぎ</v>
      </c>
      <c r="C250">
        <v>2</v>
      </c>
      <c r="D250">
        <v>3</v>
      </c>
      <c r="E250" t="s">
        <v>206</v>
      </c>
      <c r="F250">
        <v>41</v>
      </c>
      <c r="G250" t="s">
        <v>861</v>
      </c>
      <c r="H250" t="s">
        <v>409</v>
      </c>
      <c r="J250" t="s">
        <v>1343</v>
      </c>
      <c r="K250">
        <v>2</v>
      </c>
      <c r="L250">
        <v>3</v>
      </c>
    </row>
    <row r="251" spans="1:12" ht="13.5">
      <c r="A251">
        <v>5</v>
      </c>
      <c r="B251" t="str">
        <f>_xlfn.IFERROR(VLOOKUP(A251,'競技順'!A:B,2,0),"")</f>
        <v> 女子   50m 背泳ぎ</v>
      </c>
      <c r="C251">
        <v>2</v>
      </c>
      <c r="D251">
        <v>4</v>
      </c>
      <c r="E251" t="s">
        <v>207</v>
      </c>
      <c r="F251">
        <v>176</v>
      </c>
      <c r="G251" t="s">
        <v>880</v>
      </c>
      <c r="H251" t="s">
        <v>397</v>
      </c>
      <c r="J251" t="s">
        <v>1344</v>
      </c>
      <c r="K251">
        <v>2</v>
      </c>
      <c r="L251">
        <v>4</v>
      </c>
    </row>
    <row r="252" spans="1:12" ht="13.5">
      <c r="A252">
        <v>5</v>
      </c>
      <c r="B252" t="str">
        <f>_xlfn.IFERROR(VLOOKUP(A252,'競技順'!A:B,2,0),"")</f>
        <v> 女子   50m 背泳ぎ</v>
      </c>
      <c r="C252">
        <v>2</v>
      </c>
      <c r="D252">
        <v>5</v>
      </c>
      <c r="E252" t="s">
        <v>208</v>
      </c>
      <c r="F252">
        <v>37</v>
      </c>
      <c r="G252" t="s">
        <v>889</v>
      </c>
      <c r="H252" t="s">
        <v>409</v>
      </c>
      <c r="J252" t="s">
        <v>1345</v>
      </c>
      <c r="K252">
        <v>2</v>
      </c>
      <c r="L252">
        <v>5</v>
      </c>
    </row>
    <row r="253" spans="1:12" ht="13.5">
      <c r="A253">
        <v>5</v>
      </c>
      <c r="B253" t="str">
        <f>_xlfn.IFERROR(VLOOKUP(A253,'競技順'!A:B,2,0),"")</f>
        <v> 女子   50m 背泳ぎ</v>
      </c>
      <c r="C253">
        <v>2</v>
      </c>
      <c r="D253">
        <v>6</v>
      </c>
      <c r="E253" t="s">
        <v>209</v>
      </c>
      <c r="F253">
        <v>195</v>
      </c>
      <c r="G253" t="s">
        <v>549</v>
      </c>
      <c r="H253" t="s">
        <v>344</v>
      </c>
      <c r="J253" t="s">
        <v>1346</v>
      </c>
      <c r="K253">
        <v>2</v>
      </c>
      <c r="L253">
        <v>6</v>
      </c>
    </row>
    <row r="254" spans="1:12" ht="13.5">
      <c r="A254">
        <v>5</v>
      </c>
      <c r="B254" t="str">
        <f>_xlfn.IFERROR(VLOOKUP(A254,'競技順'!A:B,2,0),"")</f>
        <v> 女子   50m 背泳ぎ</v>
      </c>
      <c r="C254">
        <v>3</v>
      </c>
      <c r="D254">
        <v>1</v>
      </c>
      <c r="E254" t="s">
        <v>210</v>
      </c>
      <c r="F254">
        <v>39</v>
      </c>
      <c r="G254" t="s">
        <v>854</v>
      </c>
      <c r="H254" t="s">
        <v>409</v>
      </c>
      <c r="J254" t="s">
        <v>1347</v>
      </c>
      <c r="K254">
        <v>3</v>
      </c>
      <c r="L254">
        <v>1</v>
      </c>
    </row>
    <row r="255" spans="1:12" ht="13.5">
      <c r="A255">
        <v>5</v>
      </c>
      <c r="B255" t="str">
        <f>_xlfn.IFERROR(VLOOKUP(A255,'競技順'!A:B,2,0),"")</f>
        <v> 女子   50m 背泳ぎ</v>
      </c>
      <c r="C255">
        <v>3</v>
      </c>
      <c r="D255">
        <v>2</v>
      </c>
      <c r="E255" t="s">
        <v>211</v>
      </c>
      <c r="F255">
        <v>178</v>
      </c>
      <c r="G255" t="s">
        <v>857</v>
      </c>
      <c r="H255" t="s">
        <v>397</v>
      </c>
      <c r="J255" t="s">
        <v>1348</v>
      </c>
      <c r="K255">
        <v>3</v>
      </c>
      <c r="L255">
        <v>2</v>
      </c>
    </row>
    <row r="256" spans="1:12" ht="13.5">
      <c r="A256">
        <v>5</v>
      </c>
      <c r="B256" t="str">
        <f>_xlfn.IFERROR(VLOOKUP(A256,'競技順'!A:B,2,0),"")</f>
        <v> 女子   50m 背泳ぎ</v>
      </c>
      <c r="C256">
        <v>3</v>
      </c>
      <c r="D256">
        <v>3</v>
      </c>
      <c r="E256" t="s">
        <v>212</v>
      </c>
      <c r="F256">
        <v>191</v>
      </c>
      <c r="G256" t="s">
        <v>395</v>
      </c>
      <c r="H256" t="s">
        <v>344</v>
      </c>
      <c r="J256" t="s">
        <v>1349</v>
      </c>
      <c r="K256">
        <v>3</v>
      </c>
      <c r="L256">
        <v>3</v>
      </c>
    </row>
    <row r="257" spans="1:12" ht="13.5">
      <c r="A257">
        <v>5</v>
      </c>
      <c r="B257" t="str">
        <f>_xlfn.IFERROR(VLOOKUP(A257,'競技順'!A:B,2,0),"")</f>
        <v> 女子   50m 背泳ぎ</v>
      </c>
      <c r="C257">
        <v>3</v>
      </c>
      <c r="D257">
        <v>4</v>
      </c>
      <c r="E257" t="s">
        <v>213</v>
      </c>
      <c r="F257">
        <v>177</v>
      </c>
      <c r="G257" t="s">
        <v>396</v>
      </c>
      <c r="H257" t="s">
        <v>397</v>
      </c>
      <c r="J257" t="s">
        <v>1350</v>
      </c>
      <c r="K257">
        <v>3</v>
      </c>
      <c r="L257">
        <v>4</v>
      </c>
    </row>
    <row r="258" spans="1:12" ht="13.5">
      <c r="A258">
        <v>5</v>
      </c>
      <c r="B258" t="str">
        <f>_xlfn.IFERROR(VLOOKUP(A258,'競技順'!A:B,2,0),"")</f>
        <v> 女子   50m 背泳ぎ</v>
      </c>
      <c r="C258">
        <v>3</v>
      </c>
      <c r="D258">
        <v>5</v>
      </c>
      <c r="E258" t="s">
        <v>214</v>
      </c>
      <c r="F258">
        <v>71</v>
      </c>
      <c r="G258" t="s">
        <v>399</v>
      </c>
      <c r="H258" t="s">
        <v>394</v>
      </c>
      <c r="J258" t="s">
        <v>1351</v>
      </c>
      <c r="K258">
        <v>3</v>
      </c>
      <c r="L258">
        <v>5</v>
      </c>
    </row>
    <row r="259" spans="1:12" ht="13.5">
      <c r="A259">
        <v>5</v>
      </c>
      <c r="B259" t="str">
        <f>_xlfn.IFERROR(VLOOKUP(A259,'競技順'!A:B,2,0),"")</f>
        <v> 女子   50m 背泳ぎ</v>
      </c>
      <c r="C259">
        <v>3</v>
      </c>
      <c r="D259">
        <v>6</v>
      </c>
      <c r="E259" t="s">
        <v>216</v>
      </c>
      <c r="F259">
        <v>193</v>
      </c>
      <c r="G259" t="s">
        <v>406</v>
      </c>
      <c r="H259" t="s">
        <v>344</v>
      </c>
      <c r="J259" t="s">
        <v>1352</v>
      </c>
      <c r="K259">
        <v>3</v>
      </c>
      <c r="L259">
        <v>6</v>
      </c>
    </row>
    <row r="260" spans="1:12" ht="13.5">
      <c r="A260">
        <v>5</v>
      </c>
      <c r="B260" t="str">
        <f>_xlfn.IFERROR(VLOOKUP(A260,'競技順'!A:B,2,0),"")</f>
        <v> 女子   50m 背泳ぎ</v>
      </c>
      <c r="C260">
        <v>4</v>
      </c>
      <c r="D260">
        <v>1</v>
      </c>
      <c r="E260" t="s">
        <v>551</v>
      </c>
      <c r="F260">
        <v>252</v>
      </c>
      <c r="G260" t="s">
        <v>390</v>
      </c>
      <c r="H260" t="s">
        <v>389</v>
      </c>
      <c r="J260" t="s">
        <v>1353</v>
      </c>
      <c r="K260">
        <v>4</v>
      </c>
      <c r="L260">
        <v>1</v>
      </c>
    </row>
    <row r="261" spans="1:12" ht="13.5">
      <c r="A261">
        <v>5</v>
      </c>
      <c r="B261" t="str">
        <f>_xlfn.IFERROR(VLOOKUP(A261,'競技順'!A:B,2,0),"")</f>
        <v> 女子   50m 背泳ぎ</v>
      </c>
      <c r="C261">
        <v>4</v>
      </c>
      <c r="D261">
        <v>2</v>
      </c>
      <c r="E261" t="s">
        <v>552</v>
      </c>
      <c r="F261">
        <v>33</v>
      </c>
      <c r="G261" t="s">
        <v>908</v>
      </c>
      <c r="H261" t="s">
        <v>409</v>
      </c>
      <c r="J261" t="s">
        <v>1354</v>
      </c>
      <c r="K261">
        <v>4</v>
      </c>
      <c r="L261">
        <v>2</v>
      </c>
    </row>
    <row r="262" spans="1:12" ht="13.5">
      <c r="A262">
        <v>5</v>
      </c>
      <c r="B262" t="str">
        <f>_xlfn.IFERROR(VLOOKUP(A262,'競技順'!A:B,2,0),"")</f>
        <v> 女子   50m 背泳ぎ</v>
      </c>
      <c r="C262">
        <v>4</v>
      </c>
      <c r="D262">
        <v>3</v>
      </c>
      <c r="E262" t="s">
        <v>553</v>
      </c>
      <c r="F262">
        <v>190</v>
      </c>
      <c r="G262" t="s">
        <v>938</v>
      </c>
      <c r="H262" t="s">
        <v>344</v>
      </c>
      <c r="J262" t="s">
        <v>1355</v>
      </c>
      <c r="K262">
        <v>4</v>
      </c>
      <c r="L262">
        <v>3</v>
      </c>
    </row>
    <row r="263" spans="1:12" ht="13.5">
      <c r="A263">
        <v>5</v>
      </c>
      <c r="B263" t="str">
        <f>_xlfn.IFERROR(VLOOKUP(A263,'競技順'!A:B,2,0),"")</f>
        <v> 女子   50m 背泳ぎ</v>
      </c>
      <c r="C263">
        <v>4</v>
      </c>
      <c r="D263">
        <v>4</v>
      </c>
      <c r="E263" t="s">
        <v>555</v>
      </c>
      <c r="F263">
        <v>34</v>
      </c>
      <c r="G263" t="s">
        <v>1356</v>
      </c>
      <c r="H263" t="s">
        <v>409</v>
      </c>
      <c r="J263" t="s">
        <v>1357</v>
      </c>
      <c r="K263">
        <v>4</v>
      </c>
      <c r="L263">
        <v>4</v>
      </c>
    </row>
    <row r="264" spans="1:12" ht="13.5">
      <c r="A264">
        <v>5</v>
      </c>
      <c r="B264" t="str">
        <f>_xlfn.IFERROR(VLOOKUP(A264,'競技順'!A:B,2,0),"")</f>
        <v> 女子   50m 背泳ぎ</v>
      </c>
      <c r="C264">
        <v>4</v>
      </c>
      <c r="D264">
        <v>5</v>
      </c>
      <c r="E264" t="s">
        <v>217</v>
      </c>
      <c r="F264">
        <v>53</v>
      </c>
      <c r="G264" t="s">
        <v>403</v>
      </c>
      <c r="H264" t="s">
        <v>360</v>
      </c>
      <c r="J264" t="s">
        <v>1358</v>
      </c>
      <c r="K264">
        <v>4</v>
      </c>
      <c r="L264">
        <v>5</v>
      </c>
    </row>
    <row r="265" spans="1:12" ht="13.5">
      <c r="A265">
        <v>5</v>
      </c>
      <c r="B265" t="str">
        <f>_xlfn.IFERROR(VLOOKUP(A265,'競技順'!A:B,2,0),"")</f>
        <v> 女子   50m 背泳ぎ</v>
      </c>
      <c r="C265">
        <v>4</v>
      </c>
      <c r="D265">
        <v>6</v>
      </c>
      <c r="E265" t="s">
        <v>556</v>
      </c>
      <c r="F265">
        <v>248</v>
      </c>
      <c r="G265" t="s">
        <v>402</v>
      </c>
      <c r="H265" t="s">
        <v>389</v>
      </c>
      <c r="J265" t="s">
        <v>1359</v>
      </c>
      <c r="K265">
        <v>4</v>
      </c>
      <c r="L265">
        <v>6</v>
      </c>
    </row>
    <row r="266" spans="1:12" ht="13.5">
      <c r="A266">
        <v>5</v>
      </c>
      <c r="B266" t="str">
        <f>_xlfn.IFERROR(VLOOKUP(A266,'競技順'!A:B,2,0),"")</f>
        <v> 女子   50m 背泳ぎ</v>
      </c>
      <c r="C266">
        <v>5</v>
      </c>
      <c r="D266">
        <v>1</v>
      </c>
      <c r="E266" t="s">
        <v>557</v>
      </c>
      <c r="F266">
        <v>114</v>
      </c>
      <c r="G266" t="s">
        <v>305</v>
      </c>
      <c r="H266" t="s">
        <v>347</v>
      </c>
      <c r="J266" t="s">
        <v>1360</v>
      </c>
      <c r="K266">
        <v>5</v>
      </c>
      <c r="L266">
        <v>1</v>
      </c>
    </row>
    <row r="267" spans="1:12" ht="13.5">
      <c r="A267">
        <v>5</v>
      </c>
      <c r="B267" t="str">
        <f>_xlfn.IFERROR(VLOOKUP(A267,'競技順'!A:B,2,0),"")</f>
        <v> 女子   50m 背泳ぎ</v>
      </c>
      <c r="C267">
        <v>5</v>
      </c>
      <c r="D267">
        <v>2</v>
      </c>
      <c r="E267" t="s">
        <v>558</v>
      </c>
      <c r="F267">
        <v>69</v>
      </c>
      <c r="G267" t="s">
        <v>420</v>
      </c>
      <c r="H267" t="s">
        <v>394</v>
      </c>
      <c r="J267" t="s">
        <v>1361</v>
      </c>
      <c r="K267">
        <v>5</v>
      </c>
      <c r="L267">
        <v>2</v>
      </c>
    </row>
    <row r="268" spans="1:12" ht="13.5">
      <c r="A268">
        <v>5</v>
      </c>
      <c r="B268" t="str">
        <f>_xlfn.IFERROR(VLOOKUP(A268,'競技順'!A:B,2,0),"")</f>
        <v> 女子   50m 背泳ぎ</v>
      </c>
      <c r="C268">
        <v>5</v>
      </c>
      <c r="D268">
        <v>3</v>
      </c>
      <c r="E268" t="s">
        <v>473</v>
      </c>
      <c r="F268">
        <v>124</v>
      </c>
      <c r="G268" t="s">
        <v>434</v>
      </c>
      <c r="H268" t="s">
        <v>435</v>
      </c>
      <c r="J268" t="s">
        <v>1362</v>
      </c>
      <c r="K268">
        <v>5</v>
      </c>
      <c r="L268">
        <v>3</v>
      </c>
    </row>
    <row r="269" spans="1:12" ht="13.5">
      <c r="A269">
        <v>5</v>
      </c>
      <c r="B269" t="str">
        <f>_xlfn.IFERROR(VLOOKUP(A269,'競技順'!A:B,2,0),"")</f>
        <v> 女子   50m 背泳ぎ</v>
      </c>
      <c r="C269">
        <v>5</v>
      </c>
      <c r="D269">
        <v>4</v>
      </c>
      <c r="E269" t="s">
        <v>559</v>
      </c>
      <c r="F269">
        <v>174</v>
      </c>
      <c r="G269" t="s">
        <v>410</v>
      </c>
      <c r="H269" t="s">
        <v>397</v>
      </c>
      <c r="J269" t="s">
        <v>1363</v>
      </c>
      <c r="K269">
        <v>5</v>
      </c>
      <c r="L269">
        <v>4</v>
      </c>
    </row>
    <row r="270" spans="1:12" ht="13.5">
      <c r="A270">
        <v>5</v>
      </c>
      <c r="B270" t="str">
        <f>_xlfn.IFERROR(VLOOKUP(A270,'競技順'!A:B,2,0),"")</f>
        <v> 女子   50m 背泳ぎ</v>
      </c>
      <c r="C270">
        <v>5</v>
      </c>
      <c r="D270">
        <v>5</v>
      </c>
      <c r="E270" t="s">
        <v>560</v>
      </c>
      <c r="F270">
        <v>172</v>
      </c>
      <c r="G270" t="s">
        <v>958</v>
      </c>
      <c r="H270" t="s">
        <v>397</v>
      </c>
      <c r="J270" t="s">
        <v>1364</v>
      </c>
      <c r="K270">
        <v>5</v>
      </c>
      <c r="L270">
        <v>5</v>
      </c>
    </row>
    <row r="271" spans="1:12" ht="13.5">
      <c r="A271">
        <v>5</v>
      </c>
      <c r="B271" t="str">
        <f>_xlfn.IFERROR(VLOOKUP(A271,'競技順'!A:B,2,0),"")</f>
        <v> 女子   50m 背泳ぎ</v>
      </c>
      <c r="C271">
        <v>5</v>
      </c>
      <c r="D271">
        <v>6</v>
      </c>
      <c r="E271" t="s">
        <v>561</v>
      </c>
      <c r="F271">
        <v>35</v>
      </c>
      <c r="G271" t="s">
        <v>921</v>
      </c>
      <c r="H271" t="s">
        <v>409</v>
      </c>
      <c r="J271" t="s">
        <v>1365</v>
      </c>
      <c r="K271">
        <v>5</v>
      </c>
      <c r="L271">
        <v>6</v>
      </c>
    </row>
    <row r="272" spans="1:12" ht="13.5">
      <c r="A272">
        <v>5</v>
      </c>
      <c r="B272" t="str">
        <f>_xlfn.IFERROR(VLOOKUP(A272,'競技順'!A:B,2,0),"")</f>
        <v> 女子   50m 背泳ぎ</v>
      </c>
      <c r="C272">
        <v>6</v>
      </c>
      <c r="D272">
        <v>1</v>
      </c>
      <c r="E272" t="s">
        <v>562</v>
      </c>
      <c r="F272">
        <v>112</v>
      </c>
      <c r="G272" t="s">
        <v>297</v>
      </c>
      <c r="H272" t="s">
        <v>347</v>
      </c>
      <c r="J272" t="s">
        <v>1366</v>
      </c>
      <c r="K272">
        <v>6</v>
      </c>
      <c r="L272">
        <v>1</v>
      </c>
    </row>
    <row r="273" spans="1:12" ht="13.5">
      <c r="A273">
        <v>5</v>
      </c>
      <c r="B273" t="str">
        <f>_xlfn.IFERROR(VLOOKUP(A273,'競技順'!A:B,2,0),"")</f>
        <v> 女子   50m 背泳ぎ</v>
      </c>
      <c r="C273">
        <v>6</v>
      </c>
      <c r="D273">
        <v>2</v>
      </c>
      <c r="E273" t="s">
        <v>563</v>
      </c>
      <c r="F273">
        <v>247</v>
      </c>
      <c r="G273" t="s">
        <v>422</v>
      </c>
      <c r="H273" t="s">
        <v>389</v>
      </c>
      <c r="J273" t="s">
        <v>1367</v>
      </c>
      <c r="K273">
        <v>6</v>
      </c>
      <c r="L273">
        <v>2</v>
      </c>
    </row>
    <row r="274" spans="1:12" ht="13.5">
      <c r="A274">
        <v>5</v>
      </c>
      <c r="B274" t="str">
        <f>_xlfn.IFERROR(VLOOKUP(A274,'競技順'!A:B,2,0),"")</f>
        <v> 女子   50m 背泳ぎ</v>
      </c>
      <c r="C274">
        <v>6</v>
      </c>
      <c r="D274">
        <v>3</v>
      </c>
      <c r="E274" t="s">
        <v>565</v>
      </c>
      <c r="F274">
        <v>31</v>
      </c>
      <c r="G274" t="s">
        <v>1368</v>
      </c>
      <c r="H274" t="s">
        <v>409</v>
      </c>
      <c r="J274" t="s">
        <v>1369</v>
      </c>
      <c r="K274">
        <v>6</v>
      </c>
      <c r="L274">
        <v>3</v>
      </c>
    </row>
    <row r="275" spans="1:12" ht="13.5">
      <c r="A275">
        <v>5</v>
      </c>
      <c r="B275" t="str">
        <f>_xlfn.IFERROR(VLOOKUP(A275,'競技順'!A:B,2,0),"")</f>
        <v> 女子   50m 背泳ぎ</v>
      </c>
      <c r="C275">
        <v>6</v>
      </c>
      <c r="D275">
        <v>4</v>
      </c>
      <c r="E275" t="s">
        <v>566</v>
      </c>
      <c r="F275">
        <v>170</v>
      </c>
      <c r="G275" t="s">
        <v>445</v>
      </c>
      <c r="H275" t="s">
        <v>397</v>
      </c>
      <c r="J275" t="s">
        <v>1370</v>
      </c>
      <c r="K275">
        <v>6</v>
      </c>
      <c r="L275">
        <v>4</v>
      </c>
    </row>
    <row r="276" spans="1:12" ht="13.5">
      <c r="A276">
        <v>5</v>
      </c>
      <c r="B276" t="str">
        <f>_xlfn.IFERROR(VLOOKUP(A276,'競技順'!A:B,2,0),"")</f>
        <v> 女子   50m 背泳ぎ</v>
      </c>
      <c r="C276">
        <v>6</v>
      </c>
      <c r="D276">
        <v>5</v>
      </c>
      <c r="E276" t="s">
        <v>567</v>
      </c>
      <c r="F276">
        <v>28</v>
      </c>
      <c r="G276" t="s">
        <v>961</v>
      </c>
      <c r="H276" t="s">
        <v>409</v>
      </c>
      <c r="J276" t="s">
        <v>1371</v>
      </c>
      <c r="K276">
        <v>6</v>
      </c>
      <c r="L276">
        <v>5</v>
      </c>
    </row>
    <row r="277" spans="1:12" ht="13.5">
      <c r="A277">
        <v>5</v>
      </c>
      <c r="B277" t="str">
        <f>_xlfn.IFERROR(VLOOKUP(A277,'競技順'!A:B,2,0),"")</f>
        <v> 女子   50m 背泳ぎ</v>
      </c>
      <c r="C277">
        <v>6</v>
      </c>
      <c r="D277">
        <v>6</v>
      </c>
      <c r="E277" t="s">
        <v>568</v>
      </c>
      <c r="F277">
        <v>244</v>
      </c>
      <c r="G277" t="s">
        <v>412</v>
      </c>
      <c r="H277" t="s">
        <v>389</v>
      </c>
      <c r="J277" t="s">
        <v>1372</v>
      </c>
      <c r="K277">
        <v>6</v>
      </c>
      <c r="L277">
        <v>6</v>
      </c>
    </row>
    <row r="278" spans="1:12" ht="13.5">
      <c r="A278">
        <v>5</v>
      </c>
      <c r="B278" t="str">
        <f>_xlfn.IFERROR(VLOOKUP(A278,'競技順'!A:B,2,0),"")</f>
        <v> 女子   50m 背泳ぎ</v>
      </c>
      <c r="C278">
        <v>7</v>
      </c>
      <c r="D278">
        <v>1</v>
      </c>
      <c r="E278" t="s">
        <v>571</v>
      </c>
      <c r="F278">
        <v>282</v>
      </c>
      <c r="G278" t="s">
        <v>427</v>
      </c>
      <c r="H278" t="s">
        <v>428</v>
      </c>
      <c r="J278" t="s">
        <v>1373</v>
      </c>
      <c r="K278">
        <v>7</v>
      </c>
      <c r="L278">
        <v>1</v>
      </c>
    </row>
    <row r="279" spans="1:12" ht="13.5">
      <c r="A279">
        <v>5</v>
      </c>
      <c r="B279" t="str">
        <f>_xlfn.IFERROR(VLOOKUP(A279,'競技順'!A:B,2,0),"")</f>
        <v> 女子   50m 背泳ぎ</v>
      </c>
      <c r="C279">
        <v>7</v>
      </c>
      <c r="D279">
        <v>2</v>
      </c>
      <c r="E279" t="s">
        <v>572</v>
      </c>
      <c r="F279">
        <v>110</v>
      </c>
      <c r="G279" t="s">
        <v>456</v>
      </c>
      <c r="H279" t="s">
        <v>347</v>
      </c>
      <c r="J279" t="s">
        <v>1374</v>
      </c>
      <c r="K279">
        <v>7</v>
      </c>
      <c r="L279">
        <v>2</v>
      </c>
    </row>
    <row r="280" spans="1:12" ht="13.5">
      <c r="A280">
        <v>5</v>
      </c>
      <c r="B280" t="str">
        <f>_xlfn.IFERROR(VLOOKUP(A280,'競技順'!A:B,2,0),"")</f>
        <v> 女子   50m 背泳ぎ</v>
      </c>
      <c r="C280">
        <v>7</v>
      </c>
      <c r="D280">
        <v>3</v>
      </c>
      <c r="E280" t="s">
        <v>477</v>
      </c>
      <c r="F280">
        <v>165</v>
      </c>
      <c r="G280" t="s">
        <v>457</v>
      </c>
      <c r="H280" t="s">
        <v>397</v>
      </c>
      <c r="J280" t="s">
        <v>1375</v>
      </c>
      <c r="K280">
        <v>7</v>
      </c>
      <c r="L280">
        <v>3</v>
      </c>
    </row>
    <row r="281" spans="1:12" ht="13.5">
      <c r="A281">
        <v>5</v>
      </c>
      <c r="B281" t="str">
        <f>_xlfn.IFERROR(VLOOKUP(A281,'競技順'!A:B,2,0),"")</f>
        <v> 女子   50m 背泳ぎ</v>
      </c>
      <c r="C281">
        <v>7</v>
      </c>
      <c r="D281">
        <v>4</v>
      </c>
      <c r="E281" t="s">
        <v>573</v>
      </c>
      <c r="F281">
        <v>283</v>
      </c>
      <c r="G281" t="s">
        <v>603</v>
      </c>
      <c r="H281" t="s">
        <v>428</v>
      </c>
      <c r="J281" t="s">
        <v>1376</v>
      </c>
      <c r="K281">
        <v>7</v>
      </c>
      <c r="L281">
        <v>4</v>
      </c>
    </row>
    <row r="282" spans="1:12" ht="13.5">
      <c r="A282">
        <v>5</v>
      </c>
      <c r="B282" t="str">
        <f>_xlfn.IFERROR(VLOOKUP(A282,'競技順'!A:B,2,0),"")</f>
        <v> 女子   50m 背泳ぎ</v>
      </c>
      <c r="C282">
        <v>7</v>
      </c>
      <c r="D282">
        <v>5</v>
      </c>
      <c r="E282" t="s">
        <v>291</v>
      </c>
      <c r="F282">
        <v>82</v>
      </c>
      <c r="G282" t="s">
        <v>377</v>
      </c>
      <c r="H282" t="s">
        <v>341</v>
      </c>
      <c r="J282" t="s">
        <v>1377</v>
      </c>
      <c r="K282">
        <v>7</v>
      </c>
      <c r="L282">
        <v>5</v>
      </c>
    </row>
    <row r="283" spans="1:12" ht="13.5">
      <c r="A283">
        <v>5</v>
      </c>
      <c r="B283" t="str">
        <f>_xlfn.IFERROR(VLOOKUP(A283,'競技順'!A:B,2,0),"")</f>
        <v> 女子   50m 背泳ぎ</v>
      </c>
      <c r="C283">
        <v>7</v>
      </c>
      <c r="D283">
        <v>6</v>
      </c>
      <c r="E283" t="s">
        <v>575</v>
      </c>
      <c r="F283">
        <v>264</v>
      </c>
      <c r="G283" t="s">
        <v>1378</v>
      </c>
      <c r="H283" t="s">
        <v>476</v>
      </c>
      <c r="J283" t="s">
        <v>1379</v>
      </c>
      <c r="K283">
        <v>7</v>
      </c>
      <c r="L283">
        <v>6</v>
      </c>
    </row>
    <row r="284" spans="1:12" ht="13.5">
      <c r="A284">
        <v>5</v>
      </c>
      <c r="B284" t="str">
        <f>_xlfn.IFERROR(VLOOKUP(A284,'競技順'!A:B,2,0),"")</f>
        <v> 女子   50m 背泳ぎ</v>
      </c>
      <c r="C284">
        <v>8</v>
      </c>
      <c r="D284">
        <v>1</v>
      </c>
      <c r="E284" t="s">
        <v>576</v>
      </c>
      <c r="F284">
        <v>144</v>
      </c>
      <c r="G284" t="s">
        <v>310</v>
      </c>
      <c r="H284" t="s">
        <v>348</v>
      </c>
      <c r="J284" t="s">
        <v>1380</v>
      </c>
      <c r="K284">
        <v>8</v>
      </c>
      <c r="L284">
        <v>1</v>
      </c>
    </row>
    <row r="285" spans="1:12" ht="13.5">
      <c r="A285">
        <v>5</v>
      </c>
      <c r="B285" t="str">
        <f>_xlfn.IFERROR(VLOOKUP(A285,'競技順'!A:B,2,0),"")</f>
        <v> 女子   50m 背泳ぎ</v>
      </c>
      <c r="C285">
        <v>8</v>
      </c>
      <c r="D285">
        <v>2</v>
      </c>
      <c r="E285" t="s">
        <v>577</v>
      </c>
      <c r="F285">
        <v>129</v>
      </c>
      <c r="G285" t="s">
        <v>461</v>
      </c>
      <c r="H285" t="s">
        <v>430</v>
      </c>
      <c r="J285" t="s">
        <v>1381</v>
      </c>
      <c r="K285">
        <v>8</v>
      </c>
      <c r="L285">
        <v>2</v>
      </c>
    </row>
    <row r="286" spans="1:12" ht="13.5">
      <c r="A286">
        <v>5</v>
      </c>
      <c r="B286" t="str">
        <f>_xlfn.IFERROR(VLOOKUP(A286,'競技順'!A:B,2,0),"")</f>
        <v> 女子   50m 背泳ぎ</v>
      </c>
      <c r="C286">
        <v>8</v>
      </c>
      <c r="D286">
        <v>3</v>
      </c>
      <c r="E286" t="s">
        <v>475</v>
      </c>
      <c r="F286">
        <v>245</v>
      </c>
      <c r="G286" t="s">
        <v>448</v>
      </c>
      <c r="H286" t="s">
        <v>389</v>
      </c>
      <c r="J286" t="s">
        <v>1382</v>
      </c>
      <c r="K286">
        <v>8</v>
      </c>
      <c r="L286">
        <v>3</v>
      </c>
    </row>
    <row r="287" spans="1:12" ht="13.5">
      <c r="A287">
        <v>5</v>
      </c>
      <c r="B287" t="str">
        <f>_xlfn.IFERROR(VLOOKUP(A287,'競技順'!A:B,2,0),"")</f>
        <v> 女子   50m 背泳ぎ</v>
      </c>
      <c r="C287">
        <v>8</v>
      </c>
      <c r="D287">
        <v>4</v>
      </c>
      <c r="E287" t="s">
        <v>578</v>
      </c>
      <c r="F287">
        <v>113</v>
      </c>
      <c r="G287" t="s">
        <v>1037</v>
      </c>
      <c r="H287" t="s">
        <v>347</v>
      </c>
      <c r="J287" t="s">
        <v>1383</v>
      </c>
      <c r="K287">
        <v>8</v>
      </c>
      <c r="L287">
        <v>4</v>
      </c>
    </row>
    <row r="288" spans="1:12" ht="13.5">
      <c r="A288">
        <v>5</v>
      </c>
      <c r="B288" t="str">
        <f>_xlfn.IFERROR(VLOOKUP(A288,'競技順'!A:B,2,0),"")</f>
        <v> 女子   50m 背泳ぎ</v>
      </c>
      <c r="C288">
        <v>8</v>
      </c>
      <c r="D288">
        <v>5</v>
      </c>
      <c r="E288" t="s">
        <v>580</v>
      </c>
      <c r="F288">
        <v>286</v>
      </c>
      <c r="G288" t="s">
        <v>308</v>
      </c>
      <c r="H288" t="s">
        <v>967</v>
      </c>
      <c r="J288" t="s">
        <v>1384</v>
      </c>
      <c r="K288">
        <v>8</v>
      </c>
      <c r="L288">
        <v>5</v>
      </c>
    </row>
    <row r="289" spans="1:12" ht="13.5">
      <c r="A289">
        <v>5</v>
      </c>
      <c r="B289" t="str">
        <f>_xlfn.IFERROR(VLOOKUP(A289,'競技順'!A:B,2,0),"")</f>
        <v> 女子   50m 背泳ぎ</v>
      </c>
      <c r="C289">
        <v>8</v>
      </c>
      <c r="D289">
        <v>6</v>
      </c>
      <c r="E289" t="s">
        <v>581</v>
      </c>
      <c r="F289">
        <v>25</v>
      </c>
      <c r="G289" t="s">
        <v>569</v>
      </c>
      <c r="H289" t="s">
        <v>409</v>
      </c>
      <c r="J289" t="s">
        <v>1385</v>
      </c>
      <c r="K289">
        <v>8</v>
      </c>
      <c r="L289">
        <v>6</v>
      </c>
    </row>
    <row r="290" spans="1:12" ht="13.5">
      <c r="A290">
        <v>5</v>
      </c>
      <c r="B290" t="str">
        <f>_xlfn.IFERROR(VLOOKUP(A290,'競技順'!A:B,2,0),"")</f>
        <v> 女子   50m 背泳ぎ</v>
      </c>
      <c r="C290">
        <v>9</v>
      </c>
      <c r="D290">
        <v>1</v>
      </c>
      <c r="E290" t="s">
        <v>585</v>
      </c>
      <c r="F290">
        <v>240</v>
      </c>
      <c r="G290" t="s">
        <v>458</v>
      </c>
      <c r="H290" t="s">
        <v>389</v>
      </c>
      <c r="J290" t="s">
        <v>1386</v>
      </c>
      <c r="K290">
        <v>9</v>
      </c>
      <c r="L290">
        <v>1</v>
      </c>
    </row>
    <row r="291" spans="1:12" ht="13.5">
      <c r="A291">
        <v>5</v>
      </c>
      <c r="B291" t="str">
        <f>_xlfn.IFERROR(VLOOKUP(A291,'競技順'!A:B,2,0),"")</f>
        <v> 女子   50m 背泳ぎ</v>
      </c>
      <c r="C291">
        <v>9</v>
      </c>
      <c r="D291">
        <v>2</v>
      </c>
      <c r="E291" t="s">
        <v>586</v>
      </c>
      <c r="F291">
        <v>163</v>
      </c>
      <c r="G291" t="s">
        <v>452</v>
      </c>
      <c r="H291" t="s">
        <v>397</v>
      </c>
      <c r="J291" t="s">
        <v>1387</v>
      </c>
      <c r="K291">
        <v>9</v>
      </c>
      <c r="L291">
        <v>2</v>
      </c>
    </row>
    <row r="292" spans="1:12" ht="13.5">
      <c r="A292">
        <v>5</v>
      </c>
      <c r="B292" t="str">
        <f>_xlfn.IFERROR(VLOOKUP(A292,'競技順'!A:B,2,0),"")</f>
        <v> 女子   50m 背泳ぎ</v>
      </c>
      <c r="C292">
        <v>9</v>
      </c>
      <c r="D292">
        <v>3</v>
      </c>
      <c r="E292" t="s">
        <v>588</v>
      </c>
      <c r="F292">
        <v>213</v>
      </c>
      <c r="G292" t="s">
        <v>574</v>
      </c>
      <c r="H292" t="s">
        <v>404</v>
      </c>
      <c r="J292" t="s">
        <v>1388</v>
      </c>
      <c r="K292">
        <v>9</v>
      </c>
      <c r="L292">
        <v>3</v>
      </c>
    </row>
    <row r="293" spans="1:12" ht="13.5">
      <c r="A293">
        <v>5</v>
      </c>
      <c r="B293" t="str">
        <f>_xlfn.IFERROR(VLOOKUP(A293,'競技順'!A:B,2,0),"")</f>
        <v> 女子   50m 背泳ぎ</v>
      </c>
      <c r="C293">
        <v>9</v>
      </c>
      <c r="D293">
        <v>4</v>
      </c>
      <c r="E293" t="s">
        <v>589</v>
      </c>
      <c r="F293">
        <v>27</v>
      </c>
      <c r="G293" t="s">
        <v>460</v>
      </c>
      <c r="H293" t="s">
        <v>409</v>
      </c>
      <c r="J293" t="s">
        <v>1389</v>
      </c>
      <c r="K293">
        <v>9</v>
      </c>
      <c r="L293">
        <v>4</v>
      </c>
    </row>
    <row r="294" spans="1:12" ht="13.5">
      <c r="A294">
        <v>5</v>
      </c>
      <c r="B294" t="str">
        <f>_xlfn.IFERROR(VLOOKUP(A294,'競技順'!A:B,2,0),"")</f>
        <v> 女子   50m 背泳ぎ</v>
      </c>
      <c r="C294">
        <v>9</v>
      </c>
      <c r="D294">
        <v>5</v>
      </c>
      <c r="E294" t="s">
        <v>590</v>
      </c>
      <c r="F294">
        <v>67</v>
      </c>
      <c r="G294" t="s">
        <v>453</v>
      </c>
      <c r="H294" t="s">
        <v>394</v>
      </c>
      <c r="J294" t="s">
        <v>1390</v>
      </c>
      <c r="K294">
        <v>9</v>
      </c>
      <c r="L294">
        <v>5</v>
      </c>
    </row>
    <row r="295" spans="1:12" ht="13.5">
      <c r="A295">
        <v>5</v>
      </c>
      <c r="B295" t="str">
        <f>_xlfn.IFERROR(VLOOKUP(A295,'競技順'!A:B,2,0),"")</f>
        <v> 女子   50m 背泳ぎ</v>
      </c>
      <c r="C295">
        <v>9</v>
      </c>
      <c r="D295">
        <v>6</v>
      </c>
      <c r="E295" t="s">
        <v>302</v>
      </c>
      <c r="F295">
        <v>108</v>
      </c>
      <c r="G295" t="s">
        <v>662</v>
      </c>
      <c r="H295" t="s">
        <v>347</v>
      </c>
      <c r="J295" t="s">
        <v>1391</v>
      </c>
      <c r="K295">
        <v>9</v>
      </c>
      <c r="L295">
        <v>6</v>
      </c>
    </row>
    <row r="296" spans="1:12" ht="13.5">
      <c r="A296">
        <v>5</v>
      </c>
      <c r="B296" t="str">
        <f>_xlfn.IFERROR(VLOOKUP(A296,'競技順'!A:B,2,0),"")</f>
        <v> 女子   50m 背泳ぎ</v>
      </c>
      <c r="C296">
        <v>10</v>
      </c>
      <c r="D296">
        <v>1</v>
      </c>
      <c r="E296" t="s">
        <v>1392</v>
      </c>
      <c r="F296">
        <v>22</v>
      </c>
      <c r="G296" t="s">
        <v>579</v>
      </c>
      <c r="H296" t="s">
        <v>409</v>
      </c>
      <c r="J296" t="s">
        <v>1393</v>
      </c>
      <c r="K296">
        <v>10</v>
      </c>
      <c r="L296">
        <v>1</v>
      </c>
    </row>
    <row r="297" spans="1:12" ht="13.5">
      <c r="A297">
        <v>5</v>
      </c>
      <c r="B297" t="str">
        <f>_xlfn.IFERROR(VLOOKUP(A297,'競技順'!A:B,2,0),"")</f>
        <v> 女子   50m 背泳ぎ</v>
      </c>
      <c r="C297">
        <v>10</v>
      </c>
      <c r="D297">
        <v>2</v>
      </c>
      <c r="E297" t="s">
        <v>1394</v>
      </c>
      <c r="F297">
        <v>52</v>
      </c>
      <c r="G297" t="s">
        <v>471</v>
      </c>
      <c r="H297" t="s">
        <v>360</v>
      </c>
      <c r="J297" t="s">
        <v>1395</v>
      </c>
      <c r="K297">
        <v>10</v>
      </c>
      <c r="L297">
        <v>2</v>
      </c>
    </row>
    <row r="298" spans="1:12" ht="13.5">
      <c r="A298">
        <v>5</v>
      </c>
      <c r="B298" t="str">
        <f>_xlfn.IFERROR(VLOOKUP(A298,'競技順'!A:B,2,0),"")</f>
        <v> 女子   50m 背泳ぎ</v>
      </c>
      <c r="C298">
        <v>10</v>
      </c>
      <c r="D298">
        <v>3</v>
      </c>
      <c r="E298" t="s">
        <v>1396</v>
      </c>
      <c r="F298">
        <v>21</v>
      </c>
      <c r="G298" t="s">
        <v>464</v>
      </c>
      <c r="H298" t="s">
        <v>409</v>
      </c>
      <c r="J298" t="s">
        <v>1397</v>
      </c>
      <c r="K298">
        <v>10</v>
      </c>
      <c r="L298">
        <v>3</v>
      </c>
    </row>
    <row r="299" spans="1:12" ht="13.5">
      <c r="A299">
        <v>5</v>
      </c>
      <c r="B299" t="str">
        <f>_xlfn.IFERROR(VLOOKUP(A299,'競技順'!A:B,2,0),"")</f>
        <v> 女子   50m 背泳ぎ</v>
      </c>
      <c r="C299">
        <v>10</v>
      </c>
      <c r="D299">
        <v>4</v>
      </c>
      <c r="E299" t="s">
        <v>1398</v>
      </c>
      <c r="F299">
        <v>277</v>
      </c>
      <c r="G299" t="s">
        <v>626</v>
      </c>
      <c r="H299" t="s">
        <v>468</v>
      </c>
      <c r="J299" t="s">
        <v>1399</v>
      </c>
      <c r="K299">
        <v>10</v>
      </c>
      <c r="L299">
        <v>4</v>
      </c>
    </row>
    <row r="300" spans="1:12" ht="13.5">
      <c r="A300">
        <v>5</v>
      </c>
      <c r="B300" t="str">
        <f>_xlfn.IFERROR(VLOOKUP(A300,'競技順'!A:B,2,0),"")</f>
        <v> 女子   50m 背泳ぎ</v>
      </c>
      <c r="C300">
        <v>10</v>
      </c>
      <c r="D300">
        <v>5</v>
      </c>
      <c r="E300" t="s">
        <v>1400</v>
      </c>
      <c r="F300">
        <v>104</v>
      </c>
      <c r="G300" t="s">
        <v>587</v>
      </c>
      <c r="H300" t="s">
        <v>347</v>
      </c>
      <c r="J300" t="s">
        <v>1401</v>
      </c>
      <c r="K300">
        <v>10</v>
      </c>
      <c r="L300">
        <v>5</v>
      </c>
    </row>
    <row r="301" spans="1:12" ht="13.5">
      <c r="A301">
        <v>5</v>
      </c>
      <c r="B301" t="str">
        <f>_xlfn.IFERROR(VLOOKUP(A301,'競技順'!A:B,2,0),"")</f>
        <v> 女子   50m 背泳ぎ</v>
      </c>
      <c r="C301">
        <v>10</v>
      </c>
      <c r="D301">
        <v>6</v>
      </c>
      <c r="E301" t="s">
        <v>1402</v>
      </c>
      <c r="F301">
        <v>23</v>
      </c>
      <c r="G301" t="s">
        <v>583</v>
      </c>
      <c r="H301" t="s">
        <v>409</v>
      </c>
      <c r="J301" t="s">
        <v>1403</v>
      </c>
      <c r="K301">
        <v>10</v>
      </c>
      <c r="L301">
        <v>6</v>
      </c>
    </row>
    <row r="302" spans="1:12" ht="13.5">
      <c r="A302">
        <v>6</v>
      </c>
      <c r="B302" t="str">
        <f>_xlfn.IFERROR(VLOOKUP(A302,'競技順'!A:B,2,0),"")</f>
        <v> 男子   50m 背泳ぎ</v>
      </c>
      <c r="C302">
        <v>1</v>
      </c>
      <c r="D302">
        <v>1</v>
      </c>
      <c r="E302" t="s">
        <v>71</v>
      </c>
      <c r="F302">
        <v>0</v>
      </c>
      <c r="J302" t="s">
        <v>1404</v>
      </c>
      <c r="K302">
        <v>1</v>
      </c>
      <c r="L302">
        <v>1</v>
      </c>
    </row>
    <row r="303" spans="1:12" ht="13.5">
      <c r="A303">
        <v>6</v>
      </c>
      <c r="B303" t="str">
        <f>_xlfn.IFERROR(VLOOKUP(A303,'競技順'!A:B,2,0),"")</f>
        <v> 男子   50m 背泳ぎ</v>
      </c>
      <c r="C303">
        <v>1</v>
      </c>
      <c r="D303">
        <v>2</v>
      </c>
      <c r="E303" t="s">
        <v>72</v>
      </c>
      <c r="F303">
        <v>80</v>
      </c>
      <c r="G303" t="s">
        <v>483</v>
      </c>
      <c r="H303" t="s">
        <v>341</v>
      </c>
      <c r="J303" t="s">
        <v>1405</v>
      </c>
      <c r="K303">
        <v>1</v>
      </c>
      <c r="L303">
        <v>2</v>
      </c>
    </row>
    <row r="304" spans="1:12" ht="13.5">
      <c r="A304">
        <v>6</v>
      </c>
      <c r="B304" t="str">
        <f>_xlfn.IFERROR(VLOOKUP(A304,'競技順'!A:B,2,0),"")</f>
        <v> 男子   50m 背泳ぎ</v>
      </c>
      <c r="C304">
        <v>1</v>
      </c>
      <c r="D304">
        <v>3</v>
      </c>
      <c r="E304" t="s">
        <v>73</v>
      </c>
      <c r="F304">
        <v>48</v>
      </c>
      <c r="G304" t="s">
        <v>487</v>
      </c>
      <c r="H304" t="s">
        <v>360</v>
      </c>
      <c r="J304" t="s">
        <v>1406</v>
      </c>
      <c r="K304">
        <v>1</v>
      </c>
      <c r="L304">
        <v>3</v>
      </c>
    </row>
    <row r="305" spans="1:12" ht="13.5">
      <c r="A305">
        <v>6</v>
      </c>
      <c r="B305" t="str">
        <f>_xlfn.IFERROR(VLOOKUP(A305,'競技順'!A:B,2,0),"")</f>
        <v> 男子   50m 背泳ぎ</v>
      </c>
      <c r="C305">
        <v>1</v>
      </c>
      <c r="D305">
        <v>4</v>
      </c>
      <c r="E305" t="s">
        <v>74</v>
      </c>
      <c r="F305">
        <v>239</v>
      </c>
      <c r="G305" t="s">
        <v>1091</v>
      </c>
      <c r="H305" t="s">
        <v>389</v>
      </c>
      <c r="J305" t="s">
        <v>1407</v>
      </c>
      <c r="K305">
        <v>1</v>
      </c>
      <c r="L305">
        <v>4</v>
      </c>
    </row>
    <row r="306" spans="1:12" ht="13.5">
      <c r="A306">
        <v>6</v>
      </c>
      <c r="B306" t="str">
        <f>_xlfn.IFERROR(VLOOKUP(A306,'競技順'!A:B,2,0),"")</f>
        <v> 男子   50m 背泳ぎ</v>
      </c>
      <c r="C306">
        <v>1</v>
      </c>
      <c r="D306">
        <v>5</v>
      </c>
      <c r="E306" t="s">
        <v>75</v>
      </c>
      <c r="F306">
        <v>159</v>
      </c>
      <c r="G306" t="s">
        <v>479</v>
      </c>
      <c r="H306" t="s">
        <v>397</v>
      </c>
      <c r="J306" t="s">
        <v>1408</v>
      </c>
      <c r="K306">
        <v>1</v>
      </c>
      <c r="L306">
        <v>5</v>
      </c>
    </row>
    <row r="307" spans="1:12" ht="13.5">
      <c r="A307">
        <v>6</v>
      </c>
      <c r="B307" t="str">
        <f>_xlfn.IFERROR(VLOOKUP(A307,'競技順'!A:B,2,0),"")</f>
        <v> 男子   50m 背泳ぎ</v>
      </c>
      <c r="C307">
        <v>1</v>
      </c>
      <c r="D307">
        <v>6</v>
      </c>
      <c r="E307" t="s">
        <v>220</v>
      </c>
      <c r="F307">
        <v>0</v>
      </c>
      <c r="J307" t="s">
        <v>1404</v>
      </c>
      <c r="K307">
        <v>1</v>
      </c>
      <c r="L307">
        <v>6</v>
      </c>
    </row>
    <row r="308" spans="1:12" ht="13.5">
      <c r="A308">
        <v>6</v>
      </c>
      <c r="B308" t="str">
        <f>_xlfn.IFERROR(VLOOKUP(A308,'競技順'!A:B,2,0),"")</f>
        <v> 男子   50m 背泳ぎ</v>
      </c>
      <c r="C308">
        <v>2</v>
      </c>
      <c r="D308">
        <v>1</v>
      </c>
      <c r="E308" t="s">
        <v>76</v>
      </c>
      <c r="F308">
        <v>236</v>
      </c>
      <c r="G308" t="s">
        <v>490</v>
      </c>
      <c r="H308" t="s">
        <v>389</v>
      </c>
      <c r="J308" t="s">
        <v>1409</v>
      </c>
      <c r="K308">
        <v>2</v>
      </c>
      <c r="L308">
        <v>1</v>
      </c>
    </row>
    <row r="309" spans="1:12" ht="13.5">
      <c r="A309">
        <v>6</v>
      </c>
      <c r="B309" t="str">
        <f>_xlfn.IFERROR(VLOOKUP(A309,'競技順'!A:B,2,0),"")</f>
        <v> 男子   50m 背泳ぎ</v>
      </c>
      <c r="C309">
        <v>2</v>
      </c>
      <c r="D309">
        <v>2</v>
      </c>
      <c r="E309" t="s">
        <v>77</v>
      </c>
      <c r="F309">
        <v>184</v>
      </c>
      <c r="G309" t="s">
        <v>1123</v>
      </c>
      <c r="H309" t="s">
        <v>344</v>
      </c>
      <c r="J309" t="s">
        <v>1410</v>
      </c>
      <c r="K309">
        <v>2</v>
      </c>
      <c r="L309">
        <v>2</v>
      </c>
    </row>
    <row r="310" spans="1:12" ht="13.5">
      <c r="A310">
        <v>6</v>
      </c>
      <c r="B310" t="str">
        <f>_xlfn.IFERROR(VLOOKUP(A310,'競技順'!A:B,2,0),"")</f>
        <v> 男子   50m 背泳ぎ</v>
      </c>
      <c r="C310">
        <v>2</v>
      </c>
      <c r="D310">
        <v>3</v>
      </c>
      <c r="E310" t="s">
        <v>78</v>
      </c>
      <c r="F310">
        <v>156</v>
      </c>
      <c r="G310" t="s">
        <v>503</v>
      </c>
      <c r="H310" t="s">
        <v>397</v>
      </c>
      <c r="J310" t="s">
        <v>1411</v>
      </c>
      <c r="K310">
        <v>2</v>
      </c>
      <c r="L310">
        <v>3</v>
      </c>
    </row>
    <row r="311" spans="1:12" ht="13.5">
      <c r="A311">
        <v>6</v>
      </c>
      <c r="B311" t="str">
        <f>_xlfn.IFERROR(VLOOKUP(A311,'競技順'!A:B,2,0),"")</f>
        <v> 男子   50m 背泳ぎ</v>
      </c>
      <c r="C311">
        <v>2</v>
      </c>
      <c r="D311">
        <v>4</v>
      </c>
      <c r="E311" t="s">
        <v>79</v>
      </c>
      <c r="F311">
        <v>101</v>
      </c>
      <c r="G311" t="s">
        <v>1412</v>
      </c>
      <c r="H311" t="s">
        <v>347</v>
      </c>
      <c r="J311" t="s">
        <v>1413</v>
      </c>
      <c r="K311">
        <v>2</v>
      </c>
      <c r="L311">
        <v>4</v>
      </c>
    </row>
    <row r="312" spans="1:12" ht="13.5">
      <c r="A312">
        <v>6</v>
      </c>
      <c r="B312" t="str">
        <f>_xlfn.IFERROR(VLOOKUP(A312,'競技順'!A:B,2,0),"")</f>
        <v> 男子   50m 背泳ぎ</v>
      </c>
      <c r="C312">
        <v>2</v>
      </c>
      <c r="D312">
        <v>5</v>
      </c>
      <c r="E312" t="s">
        <v>80</v>
      </c>
      <c r="F312">
        <v>18</v>
      </c>
      <c r="G312" t="s">
        <v>1126</v>
      </c>
      <c r="H312" t="s">
        <v>409</v>
      </c>
      <c r="J312" t="s">
        <v>1414</v>
      </c>
      <c r="K312">
        <v>2</v>
      </c>
      <c r="L312">
        <v>5</v>
      </c>
    </row>
    <row r="313" spans="1:12" ht="13.5">
      <c r="A313">
        <v>6</v>
      </c>
      <c r="B313" t="str">
        <f>_xlfn.IFERROR(VLOOKUP(A313,'競技順'!A:B,2,0),"")</f>
        <v> 男子   50m 背泳ぎ</v>
      </c>
      <c r="C313">
        <v>2</v>
      </c>
      <c r="D313">
        <v>6</v>
      </c>
      <c r="E313" t="s">
        <v>221</v>
      </c>
      <c r="F313">
        <v>103</v>
      </c>
      <c r="G313" t="s">
        <v>313</v>
      </c>
      <c r="H313" t="s">
        <v>347</v>
      </c>
      <c r="J313" t="s">
        <v>1415</v>
      </c>
      <c r="K313">
        <v>2</v>
      </c>
      <c r="L313">
        <v>6</v>
      </c>
    </row>
    <row r="314" spans="1:12" ht="13.5">
      <c r="A314">
        <v>6</v>
      </c>
      <c r="B314" t="str">
        <f>_xlfn.IFERROR(VLOOKUP(A314,'競技順'!A:B,2,0),"")</f>
        <v> 男子   50m 背泳ぎ</v>
      </c>
      <c r="C314">
        <v>3</v>
      </c>
      <c r="D314">
        <v>1</v>
      </c>
      <c r="E314" t="s">
        <v>222</v>
      </c>
      <c r="F314">
        <v>266</v>
      </c>
      <c r="G314" t="s">
        <v>500</v>
      </c>
      <c r="H314" t="s">
        <v>436</v>
      </c>
      <c r="J314" t="s">
        <v>1416</v>
      </c>
      <c r="K314">
        <v>3</v>
      </c>
      <c r="L314">
        <v>1</v>
      </c>
    </row>
    <row r="315" spans="1:12" ht="13.5">
      <c r="A315">
        <v>6</v>
      </c>
      <c r="B315" t="str">
        <f>_xlfn.IFERROR(VLOOKUP(A315,'競技順'!A:B,2,0),"")</f>
        <v> 男子   50m 背泳ぎ</v>
      </c>
      <c r="C315">
        <v>3</v>
      </c>
      <c r="D315">
        <v>2</v>
      </c>
      <c r="E315" t="s">
        <v>223</v>
      </c>
      <c r="F315">
        <v>234</v>
      </c>
      <c r="G315" t="s">
        <v>520</v>
      </c>
      <c r="H315" t="s">
        <v>389</v>
      </c>
      <c r="J315" t="s">
        <v>1417</v>
      </c>
      <c r="K315">
        <v>3</v>
      </c>
      <c r="L315">
        <v>2</v>
      </c>
    </row>
    <row r="316" spans="1:12" ht="13.5">
      <c r="A316">
        <v>6</v>
      </c>
      <c r="B316" t="str">
        <f>_xlfn.IFERROR(VLOOKUP(A316,'競技順'!A:B,2,0),"")</f>
        <v> 男子   50m 背泳ぎ</v>
      </c>
      <c r="C316">
        <v>3</v>
      </c>
      <c r="D316">
        <v>3</v>
      </c>
      <c r="E316" t="s">
        <v>224</v>
      </c>
      <c r="F316">
        <v>19</v>
      </c>
      <c r="G316" t="s">
        <v>1210</v>
      </c>
      <c r="H316" t="s">
        <v>409</v>
      </c>
      <c r="J316" t="s">
        <v>1418</v>
      </c>
      <c r="K316">
        <v>3</v>
      </c>
      <c r="L316">
        <v>3</v>
      </c>
    </row>
    <row r="317" spans="1:12" ht="13.5">
      <c r="A317">
        <v>6</v>
      </c>
      <c r="B317" t="str">
        <f>_xlfn.IFERROR(VLOOKUP(A317,'競技順'!A:B,2,0),"")</f>
        <v> 男子   50m 背泳ぎ</v>
      </c>
      <c r="C317">
        <v>3</v>
      </c>
      <c r="D317">
        <v>4</v>
      </c>
      <c r="E317" t="s">
        <v>225</v>
      </c>
      <c r="F317">
        <v>258</v>
      </c>
      <c r="G317" t="s">
        <v>1226</v>
      </c>
      <c r="H317" t="s">
        <v>476</v>
      </c>
      <c r="J317" t="s">
        <v>1419</v>
      </c>
      <c r="K317">
        <v>3</v>
      </c>
      <c r="L317">
        <v>4</v>
      </c>
    </row>
    <row r="318" spans="1:12" ht="13.5">
      <c r="A318">
        <v>6</v>
      </c>
      <c r="B318" t="str">
        <f>_xlfn.IFERROR(VLOOKUP(A318,'競技順'!A:B,2,0),"")</f>
        <v> 男子   50m 背泳ぎ</v>
      </c>
      <c r="C318">
        <v>3</v>
      </c>
      <c r="D318">
        <v>5</v>
      </c>
      <c r="E318" t="s">
        <v>226</v>
      </c>
      <c r="F318">
        <v>185</v>
      </c>
      <c r="G318" t="s">
        <v>358</v>
      </c>
      <c r="H318" t="s">
        <v>344</v>
      </c>
      <c r="J318" t="s">
        <v>1420</v>
      </c>
      <c r="K318">
        <v>3</v>
      </c>
      <c r="L318">
        <v>5</v>
      </c>
    </row>
    <row r="319" spans="1:12" ht="13.5">
      <c r="A319">
        <v>6</v>
      </c>
      <c r="B319" t="str">
        <f>_xlfn.IFERROR(VLOOKUP(A319,'競技順'!A:B,2,0),"")</f>
        <v> 男子   50m 背泳ぎ</v>
      </c>
      <c r="C319">
        <v>3</v>
      </c>
      <c r="D319">
        <v>6</v>
      </c>
      <c r="E319" t="s">
        <v>227</v>
      </c>
      <c r="F319">
        <v>20</v>
      </c>
      <c r="G319" t="s">
        <v>1186</v>
      </c>
      <c r="H319" t="s">
        <v>409</v>
      </c>
      <c r="J319" t="s">
        <v>1421</v>
      </c>
      <c r="K319">
        <v>3</v>
      </c>
      <c r="L319">
        <v>6</v>
      </c>
    </row>
    <row r="320" spans="1:12" ht="13.5">
      <c r="A320">
        <v>6</v>
      </c>
      <c r="B320" t="str">
        <f>_xlfn.IFERROR(VLOOKUP(A320,'競技順'!A:B,2,0),"")</f>
        <v> 男子   50m 背泳ぎ</v>
      </c>
      <c r="C320">
        <v>4</v>
      </c>
      <c r="D320">
        <v>1</v>
      </c>
      <c r="E320" t="s">
        <v>228</v>
      </c>
      <c r="F320">
        <v>227</v>
      </c>
      <c r="G320" t="s">
        <v>529</v>
      </c>
      <c r="H320" t="s">
        <v>389</v>
      </c>
      <c r="J320" t="s">
        <v>1422</v>
      </c>
      <c r="K320">
        <v>4</v>
      </c>
      <c r="L320">
        <v>1</v>
      </c>
    </row>
    <row r="321" spans="1:12" ht="13.5">
      <c r="A321">
        <v>6</v>
      </c>
      <c r="B321" t="str">
        <f>_xlfn.IFERROR(VLOOKUP(A321,'競技順'!A:B,2,0),"")</f>
        <v> 男子   50m 背泳ぎ</v>
      </c>
      <c r="C321">
        <v>4</v>
      </c>
      <c r="D321">
        <v>2</v>
      </c>
      <c r="E321" t="s">
        <v>229</v>
      </c>
      <c r="F321">
        <v>98</v>
      </c>
      <c r="G321" t="s">
        <v>599</v>
      </c>
      <c r="H321" t="s">
        <v>347</v>
      </c>
      <c r="J321" t="s">
        <v>1423</v>
      </c>
      <c r="K321">
        <v>4</v>
      </c>
      <c r="L321">
        <v>2</v>
      </c>
    </row>
    <row r="322" spans="1:12" ht="13.5">
      <c r="A322">
        <v>6</v>
      </c>
      <c r="B322" t="str">
        <f>_xlfn.IFERROR(VLOOKUP(A322,'競技順'!A:B,2,0),"")</f>
        <v> 男子   50m 背泳ぎ</v>
      </c>
      <c r="C322">
        <v>4</v>
      </c>
      <c r="D322">
        <v>3</v>
      </c>
      <c r="E322" t="s">
        <v>231</v>
      </c>
      <c r="F322">
        <v>90</v>
      </c>
      <c r="G322" t="s">
        <v>248</v>
      </c>
      <c r="H322" t="s">
        <v>345</v>
      </c>
      <c r="J322" t="s">
        <v>1424</v>
      </c>
      <c r="K322">
        <v>4</v>
      </c>
      <c r="L322">
        <v>3</v>
      </c>
    </row>
    <row r="323" spans="1:12" ht="13.5">
      <c r="A323">
        <v>6</v>
      </c>
      <c r="B323" t="str">
        <f>_xlfn.IFERROR(VLOOKUP(A323,'競技順'!A:B,2,0),"")</f>
        <v> 男子   50m 背泳ぎ</v>
      </c>
      <c r="C323">
        <v>4</v>
      </c>
      <c r="D323">
        <v>4</v>
      </c>
      <c r="E323" t="s">
        <v>232</v>
      </c>
      <c r="F323">
        <v>155</v>
      </c>
      <c r="G323" t="s">
        <v>525</v>
      </c>
      <c r="H323" t="s">
        <v>397</v>
      </c>
      <c r="J323" t="s">
        <v>1425</v>
      </c>
      <c r="K323">
        <v>4</v>
      </c>
      <c r="L323">
        <v>4</v>
      </c>
    </row>
    <row r="324" spans="1:12" ht="13.5">
      <c r="A324">
        <v>6</v>
      </c>
      <c r="B324" t="str">
        <f>_xlfn.IFERROR(VLOOKUP(A324,'競技順'!A:B,2,0),"")</f>
        <v> 男子   50m 背泳ぎ</v>
      </c>
      <c r="C324">
        <v>4</v>
      </c>
      <c r="D324">
        <v>5</v>
      </c>
      <c r="E324" t="s">
        <v>233</v>
      </c>
      <c r="F324">
        <v>16</v>
      </c>
      <c r="G324" t="s">
        <v>501</v>
      </c>
      <c r="H324" t="s">
        <v>409</v>
      </c>
      <c r="J324" t="s">
        <v>1426</v>
      </c>
      <c r="K324">
        <v>4</v>
      </c>
      <c r="L324">
        <v>5</v>
      </c>
    </row>
    <row r="325" spans="1:12" ht="13.5">
      <c r="A325">
        <v>6</v>
      </c>
      <c r="B325" t="str">
        <f>_xlfn.IFERROR(VLOOKUP(A325,'競技順'!A:B,2,0),"")</f>
        <v> 男子   50m 背泳ぎ</v>
      </c>
      <c r="C325">
        <v>4</v>
      </c>
      <c r="D325">
        <v>6</v>
      </c>
      <c r="E325" t="s">
        <v>234</v>
      </c>
      <c r="F325">
        <v>61</v>
      </c>
      <c r="G325" t="s">
        <v>1238</v>
      </c>
      <c r="H325" t="s">
        <v>394</v>
      </c>
      <c r="J325" t="s">
        <v>1427</v>
      </c>
      <c r="K325">
        <v>4</v>
      </c>
      <c r="L325">
        <v>6</v>
      </c>
    </row>
    <row r="326" spans="1:12" ht="13.5">
      <c r="A326">
        <v>6</v>
      </c>
      <c r="B326" t="str">
        <f>_xlfn.IFERROR(VLOOKUP(A326,'競技順'!A:B,2,0),"")</f>
        <v> 男子   50m 背泳ぎ</v>
      </c>
      <c r="C326">
        <v>5</v>
      </c>
      <c r="D326">
        <v>1</v>
      </c>
      <c r="E326" t="s">
        <v>593</v>
      </c>
      <c r="F326">
        <v>9</v>
      </c>
      <c r="G326" t="s">
        <v>598</v>
      </c>
      <c r="H326" t="s">
        <v>409</v>
      </c>
      <c r="J326" t="s">
        <v>1428</v>
      </c>
      <c r="K326">
        <v>5</v>
      </c>
      <c r="L326">
        <v>1</v>
      </c>
    </row>
    <row r="327" spans="1:12" ht="13.5">
      <c r="A327">
        <v>6</v>
      </c>
      <c r="B327" t="str">
        <f>_xlfn.IFERROR(VLOOKUP(A327,'競技順'!A:B,2,0),"")</f>
        <v> 男子   50m 背泳ぎ</v>
      </c>
      <c r="C327">
        <v>5</v>
      </c>
      <c r="D327">
        <v>2</v>
      </c>
      <c r="E327" t="s">
        <v>594</v>
      </c>
      <c r="F327">
        <v>56</v>
      </c>
      <c r="G327" t="s">
        <v>600</v>
      </c>
      <c r="H327" t="s">
        <v>394</v>
      </c>
      <c r="J327" t="s">
        <v>1429</v>
      </c>
      <c r="K327">
        <v>5</v>
      </c>
      <c r="L327">
        <v>2</v>
      </c>
    </row>
    <row r="328" spans="1:12" ht="13.5">
      <c r="A328">
        <v>6</v>
      </c>
      <c r="B328" t="str">
        <f>_xlfn.IFERROR(VLOOKUP(A328,'競技順'!A:B,2,0),"")</f>
        <v> 男子   50m 背泳ぎ</v>
      </c>
      <c r="C328">
        <v>5</v>
      </c>
      <c r="D328">
        <v>3</v>
      </c>
      <c r="E328" t="s">
        <v>595</v>
      </c>
      <c r="F328">
        <v>224</v>
      </c>
      <c r="G328" t="s">
        <v>667</v>
      </c>
      <c r="H328" t="s">
        <v>389</v>
      </c>
      <c r="J328" t="s">
        <v>1430</v>
      </c>
      <c r="K328">
        <v>5</v>
      </c>
      <c r="L328">
        <v>3</v>
      </c>
    </row>
    <row r="329" spans="1:12" ht="13.5">
      <c r="A329">
        <v>6</v>
      </c>
      <c r="B329" t="str">
        <f>_xlfn.IFERROR(VLOOKUP(A329,'競技順'!A:B,2,0),"")</f>
        <v> 男子   50m 背泳ぎ</v>
      </c>
      <c r="C329">
        <v>5</v>
      </c>
      <c r="D329">
        <v>4</v>
      </c>
      <c r="E329" t="s">
        <v>235</v>
      </c>
      <c r="F329">
        <v>11</v>
      </c>
      <c r="G329" t="s">
        <v>532</v>
      </c>
      <c r="H329" t="s">
        <v>409</v>
      </c>
      <c r="J329" t="s">
        <v>1431</v>
      </c>
      <c r="K329">
        <v>5</v>
      </c>
      <c r="L329">
        <v>4</v>
      </c>
    </row>
    <row r="330" spans="1:12" ht="13.5">
      <c r="A330">
        <v>6</v>
      </c>
      <c r="B330" t="str">
        <f>_xlfn.IFERROR(VLOOKUP(A330,'競技順'!A:B,2,0),"")</f>
        <v> 男子   50m 背泳ぎ</v>
      </c>
      <c r="C330">
        <v>5</v>
      </c>
      <c r="D330">
        <v>5</v>
      </c>
      <c r="E330" t="s">
        <v>584</v>
      </c>
      <c r="F330">
        <v>268</v>
      </c>
      <c r="G330" t="s">
        <v>1285</v>
      </c>
      <c r="H330" t="s">
        <v>415</v>
      </c>
      <c r="J330" t="s">
        <v>1432</v>
      </c>
      <c r="K330">
        <v>5</v>
      </c>
      <c r="L330">
        <v>5</v>
      </c>
    </row>
    <row r="331" spans="1:12" ht="13.5">
      <c r="A331">
        <v>6</v>
      </c>
      <c r="B331" t="str">
        <f>_xlfn.IFERROR(VLOOKUP(A331,'競技順'!A:B,2,0),"")</f>
        <v> 男子   50m 背泳ぎ</v>
      </c>
      <c r="C331">
        <v>5</v>
      </c>
      <c r="D331">
        <v>6</v>
      </c>
      <c r="E331" t="s">
        <v>596</v>
      </c>
      <c r="F331">
        <v>229</v>
      </c>
      <c r="G331" t="s">
        <v>542</v>
      </c>
      <c r="H331" t="s">
        <v>389</v>
      </c>
      <c r="J331" t="s">
        <v>1433</v>
      </c>
      <c r="K331">
        <v>5</v>
      </c>
      <c r="L331">
        <v>6</v>
      </c>
    </row>
    <row r="332" spans="1:12" ht="13.5">
      <c r="A332">
        <v>7</v>
      </c>
      <c r="B332" t="str">
        <f>_xlfn.IFERROR(VLOOKUP(A332,'競技順'!A:B,2,0),"")</f>
        <v> 女子   50m 平泳ぎ</v>
      </c>
      <c r="C332">
        <v>1</v>
      </c>
      <c r="D332">
        <v>1</v>
      </c>
      <c r="E332" t="s">
        <v>81</v>
      </c>
      <c r="F332">
        <v>0</v>
      </c>
      <c r="J332" t="s">
        <v>1434</v>
      </c>
      <c r="K332">
        <v>1</v>
      </c>
      <c r="L332">
        <v>1</v>
      </c>
    </row>
    <row r="333" spans="1:12" ht="13.5">
      <c r="A333">
        <v>7</v>
      </c>
      <c r="B333" t="str">
        <f>_xlfn.IFERROR(VLOOKUP(A333,'競技順'!A:B,2,0),"")</f>
        <v> 女子   50m 平泳ぎ</v>
      </c>
      <c r="C333">
        <v>1</v>
      </c>
      <c r="D333">
        <v>2</v>
      </c>
      <c r="E333" t="s">
        <v>82</v>
      </c>
      <c r="F333">
        <v>55</v>
      </c>
      <c r="G333" t="s">
        <v>400</v>
      </c>
      <c r="H333" t="s">
        <v>360</v>
      </c>
      <c r="J333" t="s">
        <v>1435</v>
      </c>
      <c r="K333">
        <v>1</v>
      </c>
      <c r="L333">
        <v>2</v>
      </c>
    </row>
    <row r="334" spans="1:12" ht="13.5">
      <c r="A334">
        <v>7</v>
      </c>
      <c r="B334" t="str">
        <f>_xlfn.IFERROR(VLOOKUP(A334,'競技順'!A:B,2,0),"")</f>
        <v> 女子   50m 平泳ぎ</v>
      </c>
      <c r="C334">
        <v>1</v>
      </c>
      <c r="D334">
        <v>3</v>
      </c>
      <c r="E334" t="s">
        <v>83</v>
      </c>
      <c r="F334">
        <v>38</v>
      </c>
      <c r="G334" t="s">
        <v>1337</v>
      </c>
      <c r="H334" t="s">
        <v>409</v>
      </c>
      <c r="J334" t="s">
        <v>1436</v>
      </c>
      <c r="K334">
        <v>1</v>
      </c>
      <c r="L334">
        <v>3</v>
      </c>
    </row>
    <row r="335" spans="1:12" ht="13.5">
      <c r="A335">
        <v>7</v>
      </c>
      <c r="B335" t="str">
        <f>_xlfn.IFERROR(VLOOKUP(A335,'競技順'!A:B,2,0),"")</f>
        <v> 女子   50m 平泳ぎ</v>
      </c>
      <c r="C335">
        <v>1</v>
      </c>
      <c r="D335">
        <v>4</v>
      </c>
      <c r="E335" t="s">
        <v>84</v>
      </c>
      <c r="F335">
        <v>40</v>
      </c>
      <c r="G335" t="s">
        <v>1334</v>
      </c>
      <c r="H335" t="s">
        <v>409</v>
      </c>
      <c r="J335" t="s">
        <v>1437</v>
      </c>
      <c r="K335">
        <v>1</v>
      </c>
      <c r="L335">
        <v>4</v>
      </c>
    </row>
    <row r="336" spans="1:12" ht="13.5">
      <c r="A336">
        <v>7</v>
      </c>
      <c r="B336" t="str">
        <f>_xlfn.IFERROR(VLOOKUP(A336,'競技順'!A:B,2,0),"")</f>
        <v> 女子   50m 平泳ぎ</v>
      </c>
      <c r="C336">
        <v>1</v>
      </c>
      <c r="D336">
        <v>5</v>
      </c>
      <c r="E336" t="s">
        <v>70</v>
      </c>
      <c r="F336">
        <v>0</v>
      </c>
      <c r="J336" t="s">
        <v>1434</v>
      </c>
      <c r="K336">
        <v>1</v>
      </c>
      <c r="L336">
        <v>5</v>
      </c>
    </row>
    <row r="337" spans="1:12" ht="13.5">
      <c r="A337">
        <v>7</v>
      </c>
      <c r="B337" t="str">
        <f>_xlfn.IFERROR(VLOOKUP(A337,'競技順'!A:B,2,0),"")</f>
        <v> 女子   50m 平泳ぎ</v>
      </c>
      <c r="C337">
        <v>1</v>
      </c>
      <c r="D337">
        <v>6</v>
      </c>
      <c r="E337" t="s">
        <v>239</v>
      </c>
      <c r="F337">
        <v>0</v>
      </c>
      <c r="J337" t="s">
        <v>1434</v>
      </c>
      <c r="K337">
        <v>1</v>
      </c>
      <c r="L337">
        <v>6</v>
      </c>
    </row>
    <row r="338" spans="1:12" ht="13.5">
      <c r="A338">
        <v>7</v>
      </c>
      <c r="B338" t="str">
        <f>_xlfn.IFERROR(VLOOKUP(A338,'競技順'!A:B,2,0),"")</f>
        <v> 女子   50m 平泳ぎ</v>
      </c>
      <c r="C338">
        <v>2</v>
      </c>
      <c r="D338">
        <v>1</v>
      </c>
      <c r="E338" t="s">
        <v>361</v>
      </c>
      <c r="F338">
        <v>194</v>
      </c>
      <c r="G338" t="s">
        <v>387</v>
      </c>
      <c r="H338" t="s">
        <v>344</v>
      </c>
      <c r="J338" t="s">
        <v>1438</v>
      </c>
      <c r="K338">
        <v>2</v>
      </c>
      <c r="L338">
        <v>1</v>
      </c>
    </row>
    <row r="339" spans="1:12" ht="13.5">
      <c r="A339">
        <v>7</v>
      </c>
      <c r="B339" t="str">
        <f>_xlfn.IFERROR(VLOOKUP(A339,'競技順'!A:B,2,0),"")</f>
        <v> 女子   50m 平泳ぎ</v>
      </c>
      <c r="C339">
        <v>2</v>
      </c>
      <c r="D339">
        <v>2</v>
      </c>
      <c r="E339" t="s">
        <v>362</v>
      </c>
      <c r="F339">
        <v>252</v>
      </c>
      <c r="G339" t="s">
        <v>390</v>
      </c>
      <c r="H339" t="s">
        <v>389</v>
      </c>
      <c r="J339" t="s">
        <v>1439</v>
      </c>
      <c r="K339">
        <v>2</v>
      </c>
      <c r="L339">
        <v>2</v>
      </c>
    </row>
    <row r="340" spans="1:12" ht="13.5">
      <c r="A340">
        <v>7</v>
      </c>
      <c r="B340" t="str">
        <f>_xlfn.IFERROR(VLOOKUP(A340,'競技順'!A:B,2,0),"")</f>
        <v> 女子   50m 平泳ぎ</v>
      </c>
      <c r="C340">
        <v>2</v>
      </c>
      <c r="D340">
        <v>3</v>
      </c>
      <c r="E340" t="s">
        <v>363</v>
      </c>
      <c r="F340">
        <v>197</v>
      </c>
      <c r="G340" t="s">
        <v>392</v>
      </c>
      <c r="H340" t="s">
        <v>344</v>
      </c>
      <c r="J340" t="s">
        <v>1440</v>
      </c>
      <c r="K340">
        <v>2</v>
      </c>
      <c r="L340">
        <v>3</v>
      </c>
    </row>
    <row r="341" spans="1:12" ht="13.5">
      <c r="A341">
        <v>7</v>
      </c>
      <c r="B341" t="str">
        <f>_xlfn.IFERROR(VLOOKUP(A341,'競技順'!A:B,2,0),"")</f>
        <v> 女子   50m 平泳ぎ</v>
      </c>
      <c r="C341">
        <v>2</v>
      </c>
      <c r="D341">
        <v>4</v>
      </c>
      <c r="E341" t="s">
        <v>364</v>
      </c>
      <c r="F341">
        <v>36</v>
      </c>
      <c r="G341" t="s">
        <v>883</v>
      </c>
      <c r="H341" t="s">
        <v>409</v>
      </c>
      <c r="J341" t="s">
        <v>1441</v>
      </c>
      <c r="K341">
        <v>2</v>
      </c>
      <c r="L341">
        <v>4</v>
      </c>
    </row>
    <row r="342" spans="1:12" ht="13.5">
      <c r="A342">
        <v>7</v>
      </c>
      <c r="B342" t="str">
        <f>_xlfn.IFERROR(VLOOKUP(A342,'競技順'!A:B,2,0),"")</f>
        <v> 女子   50m 平泳ぎ</v>
      </c>
      <c r="C342">
        <v>2</v>
      </c>
      <c r="D342">
        <v>5</v>
      </c>
      <c r="E342" t="s">
        <v>365</v>
      </c>
      <c r="F342">
        <v>215</v>
      </c>
      <c r="G342" t="s">
        <v>900</v>
      </c>
      <c r="H342" t="s">
        <v>404</v>
      </c>
      <c r="J342" t="s">
        <v>1442</v>
      </c>
      <c r="K342">
        <v>2</v>
      </c>
      <c r="L342">
        <v>5</v>
      </c>
    </row>
    <row r="343" spans="1:12" ht="13.5">
      <c r="A343">
        <v>7</v>
      </c>
      <c r="B343" t="str">
        <f>_xlfn.IFERROR(VLOOKUP(A343,'競技順'!A:B,2,0),"")</f>
        <v> 女子   50m 平泳ぎ</v>
      </c>
      <c r="C343">
        <v>2</v>
      </c>
      <c r="D343">
        <v>6</v>
      </c>
      <c r="E343" t="s">
        <v>366</v>
      </c>
      <c r="F343">
        <v>37</v>
      </c>
      <c r="G343" t="s">
        <v>889</v>
      </c>
      <c r="H343" t="s">
        <v>409</v>
      </c>
      <c r="J343" t="s">
        <v>1443</v>
      </c>
      <c r="K343">
        <v>2</v>
      </c>
      <c r="L343">
        <v>6</v>
      </c>
    </row>
    <row r="344" spans="1:12" ht="13.5">
      <c r="A344">
        <v>7</v>
      </c>
      <c r="B344" t="str">
        <f>_xlfn.IFERROR(VLOOKUP(A344,'競技順'!A:B,2,0),"")</f>
        <v> 女子   50m 平泳ぎ</v>
      </c>
      <c r="C344">
        <v>3</v>
      </c>
      <c r="D344">
        <v>1</v>
      </c>
      <c r="E344" t="s">
        <v>342</v>
      </c>
      <c r="F344">
        <v>41</v>
      </c>
      <c r="G344" t="s">
        <v>861</v>
      </c>
      <c r="H344" t="s">
        <v>409</v>
      </c>
      <c r="J344" t="s">
        <v>1444</v>
      </c>
      <c r="K344">
        <v>3</v>
      </c>
      <c r="L344">
        <v>1</v>
      </c>
    </row>
    <row r="345" spans="1:12" ht="13.5">
      <c r="A345">
        <v>7</v>
      </c>
      <c r="B345" t="str">
        <f>_xlfn.IFERROR(VLOOKUP(A345,'競技順'!A:B,2,0),"")</f>
        <v> 女子   50m 平泳ぎ</v>
      </c>
      <c r="C345">
        <v>3</v>
      </c>
      <c r="D345">
        <v>2</v>
      </c>
      <c r="E345" t="s">
        <v>604</v>
      </c>
      <c r="F345">
        <v>116</v>
      </c>
      <c r="G345" t="s">
        <v>407</v>
      </c>
      <c r="H345" t="s">
        <v>347</v>
      </c>
      <c r="J345" t="s">
        <v>1445</v>
      </c>
      <c r="K345">
        <v>3</v>
      </c>
      <c r="L345">
        <v>2</v>
      </c>
    </row>
    <row r="346" spans="1:12" ht="13.5">
      <c r="A346">
        <v>7</v>
      </c>
      <c r="B346" t="str">
        <f>_xlfn.IFERROR(VLOOKUP(A346,'競技順'!A:B,2,0),"")</f>
        <v> 女子   50m 平泳ぎ</v>
      </c>
      <c r="C346">
        <v>3</v>
      </c>
      <c r="D346">
        <v>3</v>
      </c>
      <c r="E346" t="s">
        <v>605</v>
      </c>
      <c r="F346">
        <v>31</v>
      </c>
      <c r="G346" t="s">
        <v>1368</v>
      </c>
      <c r="H346" t="s">
        <v>409</v>
      </c>
      <c r="J346" t="s">
        <v>1446</v>
      </c>
      <c r="K346">
        <v>3</v>
      </c>
      <c r="L346">
        <v>3</v>
      </c>
    </row>
    <row r="347" spans="1:12" ht="13.5">
      <c r="A347">
        <v>7</v>
      </c>
      <c r="B347" t="str">
        <f>_xlfn.IFERROR(VLOOKUP(A347,'競技順'!A:B,2,0),"")</f>
        <v> 女子   50m 平泳ぎ</v>
      </c>
      <c r="C347">
        <v>3</v>
      </c>
      <c r="D347">
        <v>4</v>
      </c>
      <c r="E347" t="s">
        <v>376</v>
      </c>
      <c r="F347">
        <v>93</v>
      </c>
      <c r="G347" t="s">
        <v>977</v>
      </c>
      <c r="H347" t="s">
        <v>345</v>
      </c>
      <c r="J347" t="s">
        <v>1447</v>
      </c>
      <c r="K347">
        <v>3</v>
      </c>
      <c r="L347">
        <v>4</v>
      </c>
    </row>
    <row r="348" spans="1:12" ht="13.5">
      <c r="A348">
        <v>7</v>
      </c>
      <c r="B348" t="str">
        <f>_xlfn.IFERROR(VLOOKUP(A348,'競技順'!A:B,2,0),"")</f>
        <v> 女子   50m 平泳ぎ</v>
      </c>
      <c r="C348">
        <v>3</v>
      </c>
      <c r="D348">
        <v>5</v>
      </c>
      <c r="E348" t="s">
        <v>606</v>
      </c>
      <c r="F348">
        <v>35</v>
      </c>
      <c r="G348" t="s">
        <v>921</v>
      </c>
      <c r="H348" t="s">
        <v>409</v>
      </c>
      <c r="J348" t="s">
        <v>1448</v>
      </c>
      <c r="K348">
        <v>3</v>
      </c>
      <c r="L348">
        <v>5</v>
      </c>
    </row>
    <row r="349" spans="1:12" ht="13.5">
      <c r="A349">
        <v>7</v>
      </c>
      <c r="B349" t="str">
        <f>_xlfn.IFERROR(VLOOKUP(A349,'競技順'!A:B,2,0),"")</f>
        <v> 女子   50m 平泳ぎ</v>
      </c>
      <c r="C349">
        <v>3</v>
      </c>
      <c r="D349">
        <v>6</v>
      </c>
      <c r="E349" t="s">
        <v>607</v>
      </c>
      <c r="F349">
        <v>248</v>
      </c>
      <c r="G349" t="s">
        <v>402</v>
      </c>
      <c r="H349" t="s">
        <v>389</v>
      </c>
      <c r="J349" t="s">
        <v>1449</v>
      </c>
      <c r="K349">
        <v>3</v>
      </c>
      <c r="L349">
        <v>6</v>
      </c>
    </row>
    <row r="350" spans="1:12" ht="13.5">
      <c r="A350">
        <v>7</v>
      </c>
      <c r="B350" t="str">
        <f>_xlfn.IFERROR(VLOOKUP(A350,'競技順'!A:B,2,0),"")</f>
        <v> 女子   50m 平泳ぎ</v>
      </c>
      <c r="C350">
        <v>4</v>
      </c>
      <c r="D350">
        <v>1</v>
      </c>
      <c r="E350" t="s">
        <v>609</v>
      </c>
      <c r="F350">
        <v>289</v>
      </c>
      <c r="G350" t="s">
        <v>979</v>
      </c>
      <c r="H350" t="s">
        <v>980</v>
      </c>
      <c r="J350" t="s">
        <v>1450</v>
      </c>
      <c r="K350">
        <v>4</v>
      </c>
      <c r="L350">
        <v>1</v>
      </c>
    </row>
    <row r="351" spans="1:12" ht="13.5">
      <c r="A351">
        <v>7</v>
      </c>
      <c r="B351" t="str">
        <f>_xlfn.IFERROR(VLOOKUP(A351,'競技順'!A:B,2,0),"")</f>
        <v> 女子   50m 平泳ぎ</v>
      </c>
      <c r="C351">
        <v>4</v>
      </c>
      <c r="D351">
        <v>2</v>
      </c>
      <c r="E351" t="s">
        <v>610</v>
      </c>
      <c r="F351">
        <v>168</v>
      </c>
      <c r="G351" t="s">
        <v>425</v>
      </c>
      <c r="H351" t="s">
        <v>397</v>
      </c>
      <c r="J351" t="s">
        <v>1451</v>
      </c>
      <c r="K351">
        <v>4</v>
      </c>
      <c r="L351">
        <v>2</v>
      </c>
    </row>
    <row r="352" spans="1:12" ht="13.5">
      <c r="A352">
        <v>7</v>
      </c>
      <c r="B352" t="str">
        <f>_xlfn.IFERROR(VLOOKUP(A352,'競技順'!A:B,2,0),"")</f>
        <v> 女子   50m 平泳ぎ</v>
      </c>
      <c r="C352">
        <v>4</v>
      </c>
      <c r="D352">
        <v>3</v>
      </c>
      <c r="E352" t="s">
        <v>611</v>
      </c>
      <c r="F352">
        <v>243</v>
      </c>
      <c r="G352" t="s">
        <v>418</v>
      </c>
      <c r="H352" t="s">
        <v>389</v>
      </c>
      <c r="J352" t="s">
        <v>1452</v>
      </c>
      <c r="K352">
        <v>4</v>
      </c>
      <c r="L352">
        <v>3</v>
      </c>
    </row>
    <row r="353" spans="1:12" ht="13.5">
      <c r="A353">
        <v>7</v>
      </c>
      <c r="B353" t="str">
        <f>_xlfn.IFERROR(VLOOKUP(A353,'競技順'!A:B,2,0),"")</f>
        <v> 女子   50m 平泳ぎ</v>
      </c>
      <c r="C353">
        <v>4</v>
      </c>
      <c r="D353">
        <v>4</v>
      </c>
      <c r="E353" t="s">
        <v>548</v>
      </c>
      <c r="F353">
        <v>273</v>
      </c>
      <c r="G353" t="s">
        <v>983</v>
      </c>
      <c r="H353" t="s">
        <v>415</v>
      </c>
      <c r="J353" t="s">
        <v>1453</v>
      </c>
      <c r="K353">
        <v>4</v>
      </c>
      <c r="L353">
        <v>4</v>
      </c>
    </row>
    <row r="354" spans="1:12" ht="13.5">
      <c r="A354">
        <v>7</v>
      </c>
      <c r="B354" t="str">
        <f>_xlfn.IFERROR(VLOOKUP(A354,'競技順'!A:B,2,0),"")</f>
        <v> 女子   50m 平泳ぎ</v>
      </c>
      <c r="C354">
        <v>4</v>
      </c>
      <c r="D354">
        <v>5</v>
      </c>
      <c r="E354" t="s">
        <v>612</v>
      </c>
      <c r="F354">
        <v>223</v>
      </c>
      <c r="G354" t="s">
        <v>614</v>
      </c>
      <c r="H354" t="s">
        <v>355</v>
      </c>
      <c r="J354" t="s">
        <v>1454</v>
      </c>
      <c r="K354">
        <v>4</v>
      </c>
      <c r="L354">
        <v>5</v>
      </c>
    </row>
    <row r="355" spans="1:12" ht="13.5">
      <c r="A355">
        <v>7</v>
      </c>
      <c r="B355" t="str">
        <f>_xlfn.IFERROR(VLOOKUP(A355,'競技順'!A:B,2,0),"")</f>
        <v> 女子   50m 平泳ぎ</v>
      </c>
      <c r="C355">
        <v>4</v>
      </c>
      <c r="D355">
        <v>6</v>
      </c>
      <c r="E355" t="s">
        <v>613</v>
      </c>
      <c r="F355">
        <v>244</v>
      </c>
      <c r="G355" t="s">
        <v>412</v>
      </c>
      <c r="H355" t="s">
        <v>389</v>
      </c>
      <c r="J355" t="s">
        <v>1455</v>
      </c>
      <c r="K355">
        <v>4</v>
      </c>
      <c r="L355">
        <v>6</v>
      </c>
    </row>
    <row r="356" spans="1:12" ht="13.5">
      <c r="A356">
        <v>7</v>
      </c>
      <c r="B356" t="str">
        <f>_xlfn.IFERROR(VLOOKUP(A356,'競技順'!A:B,2,0),"")</f>
        <v> 女子   50m 平泳ぎ</v>
      </c>
      <c r="C356">
        <v>5</v>
      </c>
      <c r="D356">
        <v>1</v>
      </c>
      <c r="E356" t="s">
        <v>615</v>
      </c>
      <c r="F356">
        <v>68</v>
      </c>
      <c r="G356" t="s">
        <v>416</v>
      </c>
      <c r="H356" t="s">
        <v>394</v>
      </c>
      <c r="J356" t="s">
        <v>1456</v>
      </c>
      <c r="K356">
        <v>5</v>
      </c>
      <c r="L356">
        <v>1</v>
      </c>
    </row>
    <row r="357" spans="1:12" ht="13.5">
      <c r="A357">
        <v>7</v>
      </c>
      <c r="B357" t="str">
        <f>_xlfn.IFERROR(VLOOKUP(A357,'競技順'!A:B,2,0),"")</f>
        <v> 女子   50m 平泳ぎ</v>
      </c>
      <c r="C357">
        <v>5</v>
      </c>
      <c r="D357">
        <v>2</v>
      </c>
      <c r="E357" t="s">
        <v>616</v>
      </c>
      <c r="F357">
        <v>106</v>
      </c>
      <c r="G357" t="s">
        <v>608</v>
      </c>
      <c r="H357" t="s">
        <v>347</v>
      </c>
      <c r="J357" t="s">
        <v>1457</v>
      </c>
      <c r="K357">
        <v>5</v>
      </c>
      <c r="L357">
        <v>2</v>
      </c>
    </row>
    <row r="358" spans="1:12" ht="13.5">
      <c r="A358">
        <v>7</v>
      </c>
      <c r="B358" t="str">
        <f>_xlfn.IFERROR(VLOOKUP(A358,'競技順'!A:B,2,0),"")</f>
        <v> 女子   50m 平泳ぎ</v>
      </c>
      <c r="C358">
        <v>5</v>
      </c>
      <c r="D358">
        <v>3</v>
      </c>
      <c r="E358" t="s">
        <v>617</v>
      </c>
      <c r="F358">
        <v>65</v>
      </c>
      <c r="G358" t="s">
        <v>582</v>
      </c>
      <c r="H358" t="s">
        <v>394</v>
      </c>
      <c r="J358" t="s">
        <v>1458</v>
      </c>
      <c r="K358">
        <v>5</v>
      </c>
      <c r="L358">
        <v>3</v>
      </c>
    </row>
    <row r="359" spans="1:12" ht="13.5">
      <c r="A359">
        <v>7</v>
      </c>
      <c r="B359" t="str">
        <f>_xlfn.IFERROR(VLOOKUP(A359,'競技順'!A:B,2,0),"")</f>
        <v> 女子   50m 平泳ぎ</v>
      </c>
      <c r="C359">
        <v>5</v>
      </c>
      <c r="D359">
        <v>4</v>
      </c>
      <c r="E359" t="s">
        <v>618</v>
      </c>
      <c r="F359">
        <v>246</v>
      </c>
      <c r="G359" t="s">
        <v>446</v>
      </c>
      <c r="H359" t="s">
        <v>389</v>
      </c>
      <c r="J359" t="s">
        <v>1459</v>
      </c>
      <c r="K359">
        <v>5</v>
      </c>
      <c r="L359">
        <v>4</v>
      </c>
    </row>
    <row r="360" spans="1:12" ht="13.5">
      <c r="A360">
        <v>7</v>
      </c>
      <c r="B360" t="str">
        <f>_xlfn.IFERROR(VLOOKUP(A360,'競技順'!A:B,2,0),"")</f>
        <v> 女子   50m 平泳ぎ</v>
      </c>
      <c r="C360">
        <v>5</v>
      </c>
      <c r="D360">
        <v>5</v>
      </c>
      <c r="E360" t="s">
        <v>379</v>
      </c>
      <c r="F360">
        <v>242</v>
      </c>
      <c r="G360" t="s">
        <v>439</v>
      </c>
      <c r="H360" t="s">
        <v>389</v>
      </c>
      <c r="J360" t="s">
        <v>1460</v>
      </c>
      <c r="K360">
        <v>5</v>
      </c>
      <c r="L360">
        <v>5</v>
      </c>
    </row>
    <row r="361" spans="1:12" ht="13.5">
      <c r="A361">
        <v>7</v>
      </c>
      <c r="B361" t="str">
        <f>_xlfn.IFERROR(VLOOKUP(A361,'競技順'!A:B,2,0),"")</f>
        <v> 女子   50m 平泳ぎ</v>
      </c>
      <c r="C361">
        <v>5</v>
      </c>
      <c r="D361">
        <v>6</v>
      </c>
      <c r="E361" t="s">
        <v>619</v>
      </c>
      <c r="F361">
        <v>29</v>
      </c>
      <c r="G361" t="s">
        <v>408</v>
      </c>
      <c r="H361" t="s">
        <v>409</v>
      </c>
      <c r="J361" t="s">
        <v>1461</v>
      </c>
      <c r="K361">
        <v>5</v>
      </c>
      <c r="L361">
        <v>6</v>
      </c>
    </row>
    <row r="362" spans="1:12" ht="13.5">
      <c r="A362">
        <v>7</v>
      </c>
      <c r="B362" t="str">
        <f>_xlfn.IFERROR(VLOOKUP(A362,'競技順'!A:B,2,0),"")</f>
        <v> 女子   50m 平泳ぎ</v>
      </c>
      <c r="C362">
        <v>6</v>
      </c>
      <c r="D362">
        <v>1</v>
      </c>
      <c r="E362" t="s">
        <v>622</v>
      </c>
      <c r="F362">
        <v>66</v>
      </c>
      <c r="G362" t="s">
        <v>620</v>
      </c>
      <c r="H362" t="s">
        <v>394</v>
      </c>
      <c r="J362" t="s">
        <v>1462</v>
      </c>
      <c r="K362">
        <v>6</v>
      </c>
      <c r="L362">
        <v>1</v>
      </c>
    </row>
    <row r="363" spans="1:12" ht="13.5">
      <c r="A363">
        <v>7</v>
      </c>
      <c r="B363" t="str">
        <f>_xlfn.IFERROR(VLOOKUP(A363,'競技順'!A:B,2,0),"")</f>
        <v> 女子   50m 平泳ぎ</v>
      </c>
      <c r="C363">
        <v>6</v>
      </c>
      <c r="D363">
        <v>2</v>
      </c>
      <c r="E363" t="s">
        <v>623</v>
      </c>
      <c r="F363">
        <v>169</v>
      </c>
      <c r="G363" t="s">
        <v>442</v>
      </c>
      <c r="H363" t="s">
        <v>397</v>
      </c>
      <c r="J363" t="s">
        <v>1463</v>
      </c>
      <c r="K363">
        <v>6</v>
      </c>
      <c r="L363">
        <v>2</v>
      </c>
    </row>
    <row r="364" spans="1:12" ht="13.5">
      <c r="A364">
        <v>7</v>
      </c>
      <c r="B364" t="str">
        <f>_xlfn.IFERROR(VLOOKUP(A364,'競技順'!A:B,2,0),"")</f>
        <v> 女子   50m 平泳ぎ</v>
      </c>
      <c r="C364">
        <v>6</v>
      </c>
      <c r="D364">
        <v>3</v>
      </c>
      <c r="E364" t="s">
        <v>624</v>
      </c>
      <c r="F364">
        <v>188</v>
      </c>
      <c r="G364" t="s">
        <v>661</v>
      </c>
      <c r="H364" t="s">
        <v>344</v>
      </c>
      <c r="J364" t="s">
        <v>1464</v>
      </c>
      <c r="K364">
        <v>6</v>
      </c>
      <c r="L364">
        <v>3</v>
      </c>
    </row>
    <row r="365" spans="1:12" ht="13.5">
      <c r="A365">
        <v>7</v>
      </c>
      <c r="B365" t="str">
        <f>_xlfn.IFERROR(VLOOKUP(A365,'競技順'!A:B,2,0),"")</f>
        <v> 女子   50m 平泳ぎ</v>
      </c>
      <c r="C365">
        <v>6</v>
      </c>
      <c r="D365">
        <v>4</v>
      </c>
      <c r="E365" t="s">
        <v>625</v>
      </c>
      <c r="F365">
        <v>222</v>
      </c>
      <c r="G365" t="s">
        <v>375</v>
      </c>
      <c r="H365" t="s">
        <v>355</v>
      </c>
      <c r="J365" t="s">
        <v>1465</v>
      </c>
      <c r="K365">
        <v>6</v>
      </c>
      <c r="L365">
        <v>4</v>
      </c>
    </row>
    <row r="366" spans="1:12" ht="13.5">
      <c r="A366">
        <v>7</v>
      </c>
      <c r="B366" t="str">
        <f>_xlfn.IFERROR(VLOOKUP(A366,'競技順'!A:B,2,0),"")</f>
        <v> 女子   50m 平泳ぎ</v>
      </c>
      <c r="C366">
        <v>6</v>
      </c>
      <c r="D366">
        <v>5</v>
      </c>
      <c r="E366" t="s">
        <v>627</v>
      </c>
      <c r="F366">
        <v>206</v>
      </c>
      <c r="G366" t="s">
        <v>441</v>
      </c>
      <c r="H366" t="s">
        <v>413</v>
      </c>
      <c r="J366" t="s">
        <v>1466</v>
      </c>
      <c r="K366">
        <v>6</v>
      </c>
      <c r="L366">
        <v>5</v>
      </c>
    </row>
    <row r="367" spans="1:12" ht="13.5">
      <c r="A367">
        <v>7</v>
      </c>
      <c r="B367" t="str">
        <f>_xlfn.IFERROR(VLOOKUP(A367,'競技順'!A:B,2,0),"")</f>
        <v> 女子   50m 平泳ぎ</v>
      </c>
      <c r="C367">
        <v>6</v>
      </c>
      <c r="D367">
        <v>6</v>
      </c>
      <c r="E367" t="s">
        <v>628</v>
      </c>
      <c r="F367">
        <v>81</v>
      </c>
      <c r="G367" t="s">
        <v>218</v>
      </c>
      <c r="H367" t="s">
        <v>341</v>
      </c>
      <c r="J367" t="s">
        <v>1467</v>
      </c>
      <c r="K367">
        <v>6</v>
      </c>
      <c r="L367">
        <v>6</v>
      </c>
    </row>
    <row r="368" spans="1:12" ht="13.5">
      <c r="A368">
        <v>7</v>
      </c>
      <c r="B368" t="str">
        <f>_xlfn.IFERROR(VLOOKUP(A368,'競技順'!A:B,2,0),"")</f>
        <v> 女子   50m 平泳ぎ</v>
      </c>
      <c r="C368">
        <v>7</v>
      </c>
      <c r="D368">
        <v>1</v>
      </c>
      <c r="E368" t="s">
        <v>630</v>
      </c>
      <c r="F368">
        <v>132</v>
      </c>
      <c r="G368" t="s">
        <v>470</v>
      </c>
      <c r="H368" t="s">
        <v>430</v>
      </c>
      <c r="J368" t="s">
        <v>1468</v>
      </c>
      <c r="K368">
        <v>7</v>
      </c>
      <c r="L368">
        <v>1</v>
      </c>
    </row>
    <row r="369" spans="1:12" ht="13.5">
      <c r="A369">
        <v>7</v>
      </c>
      <c r="B369" t="str">
        <f>_xlfn.IFERROR(VLOOKUP(A369,'競技順'!A:B,2,0),"")</f>
        <v> 女子   50m 平泳ぎ</v>
      </c>
      <c r="C369">
        <v>7</v>
      </c>
      <c r="D369">
        <v>2</v>
      </c>
      <c r="E369" t="s">
        <v>631</v>
      </c>
      <c r="F369">
        <v>166</v>
      </c>
      <c r="G369" t="s">
        <v>629</v>
      </c>
      <c r="H369" t="s">
        <v>397</v>
      </c>
      <c r="J369" t="s">
        <v>1469</v>
      </c>
      <c r="K369">
        <v>7</v>
      </c>
      <c r="L369">
        <v>2</v>
      </c>
    </row>
    <row r="370" spans="1:12" ht="13.5">
      <c r="A370">
        <v>7</v>
      </c>
      <c r="B370" t="str">
        <f>_xlfn.IFERROR(VLOOKUP(A370,'競技順'!A:B,2,0),"")</f>
        <v> 女子   50m 平泳ぎ</v>
      </c>
      <c r="C370">
        <v>7</v>
      </c>
      <c r="D370">
        <v>3</v>
      </c>
      <c r="E370" t="s">
        <v>632</v>
      </c>
      <c r="F370">
        <v>276</v>
      </c>
      <c r="G370" t="s">
        <v>467</v>
      </c>
      <c r="H370" t="s">
        <v>468</v>
      </c>
      <c r="J370" t="s">
        <v>1470</v>
      </c>
      <c r="K370">
        <v>7</v>
      </c>
      <c r="L370">
        <v>3</v>
      </c>
    </row>
    <row r="371" spans="1:12" ht="13.5">
      <c r="A371">
        <v>7</v>
      </c>
      <c r="B371" t="str">
        <f>_xlfn.IFERROR(VLOOKUP(A371,'競技順'!A:B,2,0),"")</f>
        <v> 女子   50m 平泳ぎ</v>
      </c>
      <c r="C371">
        <v>7</v>
      </c>
      <c r="D371">
        <v>4</v>
      </c>
      <c r="E371" t="s">
        <v>634</v>
      </c>
      <c r="F371">
        <v>64</v>
      </c>
      <c r="G371" t="s">
        <v>633</v>
      </c>
      <c r="H371" t="s">
        <v>394</v>
      </c>
      <c r="J371" t="s">
        <v>1471</v>
      </c>
      <c r="K371">
        <v>7</v>
      </c>
      <c r="L371">
        <v>4</v>
      </c>
    </row>
    <row r="372" spans="1:12" ht="13.5">
      <c r="A372">
        <v>7</v>
      </c>
      <c r="B372" t="str">
        <f>_xlfn.IFERROR(VLOOKUP(A372,'競技順'!A:B,2,0),"")</f>
        <v> 女子   50m 平泳ぎ</v>
      </c>
      <c r="C372">
        <v>7</v>
      </c>
      <c r="D372">
        <v>5</v>
      </c>
      <c r="E372" t="s">
        <v>635</v>
      </c>
      <c r="F372">
        <v>162</v>
      </c>
      <c r="G372" t="s">
        <v>465</v>
      </c>
      <c r="H372" t="s">
        <v>397</v>
      </c>
      <c r="J372" t="s">
        <v>1472</v>
      </c>
      <c r="K372">
        <v>7</v>
      </c>
      <c r="L372">
        <v>5</v>
      </c>
    </row>
    <row r="373" spans="1:12" ht="13.5">
      <c r="A373">
        <v>7</v>
      </c>
      <c r="B373" t="str">
        <f>_xlfn.IFERROR(VLOOKUP(A373,'競技順'!A:B,2,0),"")</f>
        <v> 女子   50m 平泳ぎ</v>
      </c>
      <c r="C373">
        <v>7</v>
      </c>
      <c r="D373">
        <v>6</v>
      </c>
      <c r="E373" t="s">
        <v>636</v>
      </c>
      <c r="F373">
        <v>205</v>
      </c>
      <c r="G373" t="s">
        <v>462</v>
      </c>
      <c r="H373" t="s">
        <v>413</v>
      </c>
      <c r="J373" t="s">
        <v>1473</v>
      </c>
      <c r="K373">
        <v>7</v>
      </c>
      <c r="L373">
        <v>6</v>
      </c>
    </row>
    <row r="374" spans="1:12" ht="13.5">
      <c r="A374">
        <v>8</v>
      </c>
      <c r="B374" t="str">
        <f>_xlfn.IFERROR(VLOOKUP(A374,'競技順'!A:B,2,0),"")</f>
        <v> 男子   50m 平泳ぎ</v>
      </c>
      <c r="C374">
        <v>1</v>
      </c>
      <c r="D374">
        <v>1</v>
      </c>
      <c r="E374" t="s">
        <v>85</v>
      </c>
      <c r="F374">
        <v>0</v>
      </c>
      <c r="J374" t="s">
        <v>1474</v>
      </c>
      <c r="K374">
        <v>1</v>
      </c>
      <c r="L374">
        <v>1</v>
      </c>
    </row>
    <row r="375" spans="1:12" ht="13.5">
      <c r="A375">
        <v>8</v>
      </c>
      <c r="B375" t="str">
        <f>_xlfn.IFERROR(VLOOKUP(A375,'競技順'!A:B,2,0),"")</f>
        <v> 男子   50m 平泳ぎ</v>
      </c>
      <c r="C375">
        <v>1</v>
      </c>
      <c r="D375">
        <v>2</v>
      </c>
      <c r="E375" t="s">
        <v>86</v>
      </c>
      <c r="F375">
        <v>79</v>
      </c>
      <c r="G375" t="s">
        <v>311</v>
      </c>
      <c r="H375" t="s">
        <v>341</v>
      </c>
      <c r="J375" t="s">
        <v>1475</v>
      </c>
      <c r="K375">
        <v>1</v>
      </c>
      <c r="L375">
        <v>2</v>
      </c>
    </row>
    <row r="376" spans="1:12" ht="13.5">
      <c r="A376">
        <v>8</v>
      </c>
      <c r="B376" t="str">
        <f>_xlfn.IFERROR(VLOOKUP(A376,'競技順'!A:B,2,0),"")</f>
        <v> 男子   50m 平泳ぎ</v>
      </c>
      <c r="C376">
        <v>1</v>
      </c>
      <c r="D376">
        <v>3</v>
      </c>
      <c r="E376" t="s">
        <v>87</v>
      </c>
      <c r="F376">
        <v>211</v>
      </c>
      <c r="G376" t="s">
        <v>1106</v>
      </c>
      <c r="H376" t="s">
        <v>404</v>
      </c>
      <c r="J376" t="s">
        <v>1476</v>
      </c>
      <c r="K376">
        <v>1</v>
      </c>
      <c r="L376">
        <v>3</v>
      </c>
    </row>
    <row r="377" spans="1:12" ht="13.5">
      <c r="A377">
        <v>8</v>
      </c>
      <c r="B377" t="str">
        <f>_xlfn.IFERROR(VLOOKUP(A377,'競技順'!A:B,2,0),"")</f>
        <v> 男子   50m 平泳ぎ</v>
      </c>
      <c r="C377">
        <v>1</v>
      </c>
      <c r="D377">
        <v>4</v>
      </c>
      <c r="E377" t="s">
        <v>88</v>
      </c>
      <c r="F377">
        <v>239</v>
      </c>
      <c r="G377" t="s">
        <v>1091</v>
      </c>
      <c r="H377" t="s">
        <v>389</v>
      </c>
      <c r="J377" t="s">
        <v>1477</v>
      </c>
      <c r="K377">
        <v>1</v>
      </c>
      <c r="L377">
        <v>4</v>
      </c>
    </row>
    <row r="378" spans="1:12" ht="13.5">
      <c r="A378">
        <v>8</v>
      </c>
      <c r="B378" t="str">
        <f>_xlfn.IFERROR(VLOOKUP(A378,'競技順'!A:B,2,0),"")</f>
        <v> 男子   50m 平泳ぎ</v>
      </c>
      <c r="C378">
        <v>1</v>
      </c>
      <c r="D378">
        <v>5</v>
      </c>
      <c r="E378" t="s">
        <v>89</v>
      </c>
      <c r="F378">
        <v>0</v>
      </c>
      <c r="J378" t="s">
        <v>1474</v>
      </c>
      <c r="K378">
        <v>1</v>
      </c>
      <c r="L378">
        <v>5</v>
      </c>
    </row>
    <row r="379" spans="1:12" ht="13.5">
      <c r="A379">
        <v>8</v>
      </c>
      <c r="B379" t="str">
        <f>_xlfn.IFERROR(VLOOKUP(A379,'競技順'!A:B,2,0),"")</f>
        <v> 男子   50m 平泳ぎ</v>
      </c>
      <c r="C379">
        <v>1</v>
      </c>
      <c r="D379">
        <v>6</v>
      </c>
      <c r="E379" t="s">
        <v>243</v>
      </c>
      <c r="F379">
        <v>0</v>
      </c>
      <c r="J379" t="s">
        <v>1474</v>
      </c>
      <c r="K379">
        <v>1</v>
      </c>
      <c r="L379">
        <v>6</v>
      </c>
    </row>
    <row r="380" spans="1:12" ht="13.5">
      <c r="A380">
        <v>8</v>
      </c>
      <c r="B380" t="str">
        <f>_xlfn.IFERROR(VLOOKUP(A380,'競技順'!A:B,2,0),"")</f>
        <v> 男子   50m 平泳ぎ</v>
      </c>
      <c r="C380">
        <v>2</v>
      </c>
      <c r="D380">
        <v>1</v>
      </c>
      <c r="E380" t="s">
        <v>367</v>
      </c>
      <c r="F380">
        <v>0</v>
      </c>
      <c r="J380" t="s">
        <v>1474</v>
      </c>
      <c r="K380">
        <v>2</v>
      </c>
      <c r="L380">
        <v>1</v>
      </c>
    </row>
    <row r="381" spans="1:12" ht="13.5">
      <c r="A381">
        <v>8</v>
      </c>
      <c r="B381" t="str">
        <f>_xlfn.IFERROR(VLOOKUP(A381,'競技順'!A:B,2,0),"")</f>
        <v> 男子   50m 平泳ぎ</v>
      </c>
      <c r="C381">
        <v>2</v>
      </c>
      <c r="D381">
        <v>2</v>
      </c>
      <c r="E381" t="s">
        <v>368</v>
      </c>
      <c r="F381">
        <v>158</v>
      </c>
      <c r="G381" t="s">
        <v>497</v>
      </c>
      <c r="H381" t="s">
        <v>397</v>
      </c>
      <c r="J381" t="s">
        <v>1478</v>
      </c>
      <c r="K381">
        <v>2</v>
      </c>
      <c r="L381">
        <v>2</v>
      </c>
    </row>
    <row r="382" spans="1:12" ht="13.5">
      <c r="A382">
        <v>8</v>
      </c>
      <c r="B382" t="str">
        <f>_xlfn.IFERROR(VLOOKUP(A382,'競技順'!A:B,2,0),"")</f>
        <v> 男子   50m 平泳ぎ</v>
      </c>
      <c r="C382">
        <v>2</v>
      </c>
      <c r="D382">
        <v>3</v>
      </c>
      <c r="E382" t="s">
        <v>369</v>
      </c>
      <c r="F382">
        <v>17</v>
      </c>
      <c r="G382" t="s">
        <v>1479</v>
      </c>
      <c r="H382" t="s">
        <v>409</v>
      </c>
      <c r="J382" t="s">
        <v>1480</v>
      </c>
      <c r="K382">
        <v>2</v>
      </c>
      <c r="L382">
        <v>3</v>
      </c>
    </row>
    <row r="383" spans="1:12" ht="13.5">
      <c r="A383">
        <v>8</v>
      </c>
      <c r="B383" t="str">
        <f>_xlfn.IFERROR(VLOOKUP(A383,'競技順'!A:B,2,0),"")</f>
        <v> 男子   50m 平泳ぎ</v>
      </c>
      <c r="C383">
        <v>2</v>
      </c>
      <c r="D383">
        <v>4</v>
      </c>
      <c r="E383" t="s">
        <v>370</v>
      </c>
      <c r="F383">
        <v>154</v>
      </c>
      <c r="G383" t="s">
        <v>504</v>
      </c>
      <c r="H383" t="s">
        <v>397</v>
      </c>
      <c r="J383" t="s">
        <v>1481</v>
      </c>
      <c r="K383">
        <v>2</v>
      </c>
      <c r="L383">
        <v>4</v>
      </c>
    </row>
    <row r="384" spans="1:12" ht="13.5">
      <c r="A384">
        <v>8</v>
      </c>
      <c r="B384" t="str">
        <f>_xlfn.IFERROR(VLOOKUP(A384,'競技順'!A:B,2,0),"")</f>
        <v> 男子   50m 平泳ぎ</v>
      </c>
      <c r="C384">
        <v>2</v>
      </c>
      <c r="D384">
        <v>5</v>
      </c>
      <c r="E384" t="s">
        <v>244</v>
      </c>
      <c r="F384">
        <v>160</v>
      </c>
      <c r="G384" t="s">
        <v>1101</v>
      </c>
      <c r="H384" t="s">
        <v>397</v>
      </c>
      <c r="J384" t="s">
        <v>1482</v>
      </c>
      <c r="K384">
        <v>2</v>
      </c>
      <c r="L384">
        <v>5</v>
      </c>
    </row>
    <row r="385" spans="1:12" ht="13.5">
      <c r="A385">
        <v>8</v>
      </c>
      <c r="B385" t="str">
        <f>_xlfn.IFERROR(VLOOKUP(A385,'競技順'!A:B,2,0),"")</f>
        <v> 男子   50m 平泳ぎ</v>
      </c>
      <c r="C385">
        <v>2</v>
      </c>
      <c r="D385">
        <v>6</v>
      </c>
      <c r="E385" t="s">
        <v>371</v>
      </c>
      <c r="F385">
        <v>0</v>
      </c>
      <c r="J385" t="s">
        <v>1474</v>
      </c>
      <c r="K385">
        <v>2</v>
      </c>
      <c r="L385">
        <v>6</v>
      </c>
    </row>
    <row r="386" spans="1:12" ht="13.5">
      <c r="A386">
        <v>8</v>
      </c>
      <c r="B386" t="str">
        <f>_xlfn.IFERROR(VLOOKUP(A386,'競技順'!A:B,2,0),"")</f>
        <v> 男子   50m 平泳ぎ</v>
      </c>
      <c r="C386">
        <v>3</v>
      </c>
      <c r="D386">
        <v>1</v>
      </c>
      <c r="E386" t="s">
        <v>637</v>
      </c>
      <c r="F386">
        <v>279</v>
      </c>
      <c r="G386" t="s">
        <v>498</v>
      </c>
      <c r="H386" t="s">
        <v>428</v>
      </c>
      <c r="J386" t="s">
        <v>1483</v>
      </c>
      <c r="K386">
        <v>3</v>
      </c>
      <c r="L386">
        <v>1</v>
      </c>
    </row>
    <row r="387" spans="1:12" ht="13.5">
      <c r="A387">
        <v>8</v>
      </c>
      <c r="B387" t="str">
        <f>_xlfn.IFERROR(VLOOKUP(A387,'競技順'!A:B,2,0),"")</f>
        <v> 男子   50m 平泳ぎ</v>
      </c>
      <c r="C387">
        <v>3</v>
      </c>
      <c r="D387">
        <v>2</v>
      </c>
      <c r="E387" t="s">
        <v>638</v>
      </c>
      <c r="F387">
        <v>234</v>
      </c>
      <c r="G387" t="s">
        <v>520</v>
      </c>
      <c r="H387" t="s">
        <v>389</v>
      </c>
      <c r="J387" t="s">
        <v>1484</v>
      </c>
      <c r="K387">
        <v>3</v>
      </c>
      <c r="L387">
        <v>2</v>
      </c>
    </row>
    <row r="388" spans="1:12" ht="13.5">
      <c r="A388">
        <v>8</v>
      </c>
      <c r="B388" t="str">
        <f>_xlfn.IFERROR(VLOOKUP(A388,'競技順'!A:B,2,0),"")</f>
        <v> 男子   50m 平泳ぎ</v>
      </c>
      <c r="C388">
        <v>3</v>
      </c>
      <c r="D388">
        <v>3</v>
      </c>
      <c r="E388" t="s">
        <v>639</v>
      </c>
      <c r="F388">
        <v>20</v>
      </c>
      <c r="G388" t="s">
        <v>1186</v>
      </c>
      <c r="H388" t="s">
        <v>409</v>
      </c>
      <c r="J388" t="s">
        <v>1485</v>
      </c>
      <c r="K388">
        <v>3</v>
      </c>
      <c r="L388">
        <v>3</v>
      </c>
    </row>
    <row r="389" spans="1:12" ht="13.5">
      <c r="A389">
        <v>8</v>
      </c>
      <c r="B389" t="str">
        <f>_xlfn.IFERROR(VLOOKUP(A389,'競技順'!A:B,2,0),"")</f>
        <v> 男子   50m 平泳ぎ</v>
      </c>
      <c r="C389">
        <v>3</v>
      </c>
      <c r="D389">
        <v>4</v>
      </c>
      <c r="E389" t="s">
        <v>543</v>
      </c>
      <c r="F389">
        <v>128</v>
      </c>
      <c r="G389" t="s">
        <v>505</v>
      </c>
      <c r="H389" t="s">
        <v>430</v>
      </c>
      <c r="J389" t="s">
        <v>1486</v>
      </c>
      <c r="K389">
        <v>3</v>
      </c>
      <c r="L389">
        <v>4</v>
      </c>
    </row>
    <row r="390" spans="1:12" ht="13.5">
      <c r="A390">
        <v>8</v>
      </c>
      <c r="B390" t="str">
        <f>_xlfn.IFERROR(VLOOKUP(A390,'競技順'!A:B,2,0),"")</f>
        <v> 男子   50m 平泳ぎ</v>
      </c>
      <c r="C390">
        <v>3</v>
      </c>
      <c r="D390">
        <v>5</v>
      </c>
      <c r="E390" t="s">
        <v>640</v>
      </c>
      <c r="F390">
        <v>182</v>
      </c>
      <c r="G390" t="s">
        <v>1178</v>
      </c>
      <c r="H390" t="s">
        <v>344</v>
      </c>
      <c r="J390" t="s">
        <v>1487</v>
      </c>
      <c r="K390">
        <v>3</v>
      </c>
      <c r="L390">
        <v>5</v>
      </c>
    </row>
    <row r="391" spans="1:12" ht="13.5">
      <c r="A391">
        <v>8</v>
      </c>
      <c r="B391" t="str">
        <f>_xlfn.IFERROR(VLOOKUP(A391,'競技順'!A:B,2,0),"")</f>
        <v> 男子   50m 平泳ぎ</v>
      </c>
      <c r="C391">
        <v>3</v>
      </c>
      <c r="D391">
        <v>6</v>
      </c>
      <c r="E391" t="s">
        <v>641</v>
      </c>
      <c r="F391">
        <v>157</v>
      </c>
      <c r="G391" t="s">
        <v>495</v>
      </c>
      <c r="H391" t="s">
        <v>397</v>
      </c>
      <c r="J391" t="s">
        <v>1488</v>
      </c>
      <c r="K391">
        <v>3</v>
      </c>
      <c r="L391">
        <v>6</v>
      </c>
    </row>
    <row r="392" spans="1:12" ht="13.5">
      <c r="A392">
        <v>8</v>
      </c>
      <c r="B392" t="str">
        <f>_xlfn.IFERROR(VLOOKUP(A392,'競技順'!A:B,2,0),"")</f>
        <v> 男子   50m 平泳ぎ</v>
      </c>
      <c r="C392">
        <v>4</v>
      </c>
      <c r="D392">
        <v>1</v>
      </c>
      <c r="E392" t="s">
        <v>642</v>
      </c>
      <c r="F392">
        <v>100</v>
      </c>
      <c r="G392" t="s">
        <v>257</v>
      </c>
      <c r="H392" t="s">
        <v>347</v>
      </c>
      <c r="J392" t="s">
        <v>1489</v>
      </c>
      <c r="K392">
        <v>4</v>
      </c>
      <c r="L392">
        <v>1</v>
      </c>
    </row>
    <row r="393" spans="1:12" ht="13.5">
      <c r="A393">
        <v>8</v>
      </c>
      <c r="B393" t="str">
        <f>_xlfn.IFERROR(VLOOKUP(A393,'競技順'!A:B,2,0),"")</f>
        <v> 男子   50m 平泳ぎ</v>
      </c>
      <c r="C393">
        <v>4</v>
      </c>
      <c r="D393">
        <v>2</v>
      </c>
      <c r="E393" t="s">
        <v>643</v>
      </c>
      <c r="F393">
        <v>1</v>
      </c>
      <c r="G393" t="s">
        <v>303</v>
      </c>
      <c r="H393" t="s">
        <v>343</v>
      </c>
      <c r="J393" t="s">
        <v>1490</v>
      </c>
      <c r="K393">
        <v>4</v>
      </c>
      <c r="L393">
        <v>2</v>
      </c>
    </row>
    <row r="394" spans="1:12" ht="13.5">
      <c r="A394">
        <v>8</v>
      </c>
      <c r="B394" t="str">
        <f>_xlfn.IFERROR(VLOOKUP(A394,'競技順'!A:B,2,0),"")</f>
        <v> 男子   50m 平泳ぎ</v>
      </c>
      <c r="C394">
        <v>4</v>
      </c>
      <c r="D394">
        <v>3</v>
      </c>
      <c r="E394" t="s">
        <v>644</v>
      </c>
      <c r="F394">
        <v>230</v>
      </c>
      <c r="G394" t="s">
        <v>522</v>
      </c>
      <c r="H394" t="s">
        <v>389</v>
      </c>
      <c r="J394" t="s">
        <v>1491</v>
      </c>
      <c r="K394">
        <v>4</v>
      </c>
      <c r="L394">
        <v>3</v>
      </c>
    </row>
    <row r="395" spans="1:12" ht="13.5">
      <c r="A395">
        <v>8</v>
      </c>
      <c r="B395" t="str">
        <f>_xlfn.IFERROR(VLOOKUP(A395,'競技順'!A:B,2,0),"")</f>
        <v> 男子   50m 平泳ぎ</v>
      </c>
      <c r="C395">
        <v>4</v>
      </c>
      <c r="D395">
        <v>4</v>
      </c>
      <c r="E395" t="s">
        <v>645</v>
      </c>
      <c r="F395">
        <v>59</v>
      </c>
      <c r="G395" t="s">
        <v>666</v>
      </c>
      <c r="H395" t="s">
        <v>394</v>
      </c>
      <c r="J395" t="s">
        <v>1492</v>
      </c>
      <c r="K395">
        <v>4</v>
      </c>
      <c r="L395">
        <v>4</v>
      </c>
    </row>
    <row r="396" spans="1:12" ht="13.5">
      <c r="A396">
        <v>8</v>
      </c>
      <c r="B396" t="str">
        <f>_xlfn.IFERROR(VLOOKUP(A396,'競技順'!A:B,2,0),"")</f>
        <v> 男子   50m 平泳ぎ</v>
      </c>
      <c r="C396">
        <v>4</v>
      </c>
      <c r="D396">
        <v>5</v>
      </c>
      <c r="E396" t="s">
        <v>646</v>
      </c>
      <c r="F396">
        <v>2</v>
      </c>
      <c r="G396" t="s">
        <v>259</v>
      </c>
      <c r="H396" t="s">
        <v>343</v>
      </c>
      <c r="J396" t="s">
        <v>1493</v>
      </c>
      <c r="K396">
        <v>4</v>
      </c>
      <c r="L396">
        <v>5</v>
      </c>
    </row>
    <row r="397" spans="1:12" ht="13.5">
      <c r="A397">
        <v>8</v>
      </c>
      <c r="B397" t="str">
        <f>_xlfn.IFERROR(VLOOKUP(A397,'競技順'!A:B,2,0),"")</f>
        <v> 男子   50m 平泳ぎ</v>
      </c>
      <c r="C397">
        <v>4</v>
      </c>
      <c r="D397">
        <v>6</v>
      </c>
      <c r="E397" t="s">
        <v>378</v>
      </c>
      <c r="F397">
        <v>231</v>
      </c>
      <c r="G397" t="s">
        <v>528</v>
      </c>
      <c r="H397" t="s">
        <v>389</v>
      </c>
      <c r="J397" t="s">
        <v>1494</v>
      </c>
      <c r="K397">
        <v>4</v>
      </c>
      <c r="L397">
        <v>6</v>
      </c>
    </row>
    <row r="398" spans="1:12" ht="13.5">
      <c r="A398">
        <v>8</v>
      </c>
      <c r="B398" t="str">
        <f>_xlfn.IFERROR(VLOOKUP(A398,'競技順'!A:B,2,0),"")</f>
        <v> 男子   50m 平泳ぎ</v>
      </c>
      <c r="C398">
        <v>5</v>
      </c>
      <c r="D398">
        <v>1</v>
      </c>
      <c r="E398" t="s">
        <v>647</v>
      </c>
      <c r="F398">
        <v>95</v>
      </c>
      <c r="G398" t="s">
        <v>1263</v>
      </c>
      <c r="H398" t="s">
        <v>347</v>
      </c>
      <c r="J398" t="s">
        <v>1495</v>
      </c>
      <c r="K398">
        <v>5</v>
      </c>
      <c r="L398">
        <v>1</v>
      </c>
    </row>
    <row r="399" spans="1:12" ht="13.5">
      <c r="A399">
        <v>8</v>
      </c>
      <c r="B399" t="str">
        <f>_xlfn.IFERROR(VLOOKUP(A399,'競技順'!A:B,2,0),"")</f>
        <v> 男子   50m 平泳ぎ</v>
      </c>
      <c r="C399">
        <v>5</v>
      </c>
      <c r="D399">
        <v>2</v>
      </c>
      <c r="E399" t="s">
        <v>648</v>
      </c>
      <c r="F399">
        <v>8</v>
      </c>
      <c r="G399" t="s">
        <v>659</v>
      </c>
      <c r="H399" t="s">
        <v>409</v>
      </c>
      <c r="J399" t="s">
        <v>1496</v>
      </c>
      <c r="K399">
        <v>5</v>
      </c>
      <c r="L399">
        <v>2</v>
      </c>
    </row>
    <row r="400" spans="1:12" ht="13.5">
      <c r="A400">
        <v>8</v>
      </c>
      <c r="B400" t="str">
        <f>_xlfn.IFERROR(VLOOKUP(A400,'競技順'!A:B,2,0),"")</f>
        <v> 男子   50m 平泳ぎ</v>
      </c>
      <c r="C400">
        <v>5</v>
      </c>
      <c r="D400">
        <v>3</v>
      </c>
      <c r="E400" t="s">
        <v>649</v>
      </c>
      <c r="F400">
        <v>9</v>
      </c>
      <c r="G400" t="s">
        <v>598</v>
      </c>
      <c r="H400" t="s">
        <v>409</v>
      </c>
      <c r="J400" t="s">
        <v>1497</v>
      </c>
      <c r="K400">
        <v>5</v>
      </c>
      <c r="L400">
        <v>3</v>
      </c>
    </row>
    <row r="401" spans="1:12" ht="13.5">
      <c r="A401">
        <v>8</v>
      </c>
      <c r="B401" t="str">
        <f>_xlfn.IFERROR(VLOOKUP(A401,'競技順'!A:B,2,0),"")</f>
        <v> 男子   50m 平泳ぎ</v>
      </c>
      <c r="C401">
        <v>5</v>
      </c>
      <c r="D401">
        <v>4</v>
      </c>
      <c r="E401" t="s">
        <v>547</v>
      </c>
      <c r="F401">
        <v>148</v>
      </c>
      <c r="G401" t="s">
        <v>656</v>
      </c>
      <c r="H401" t="s">
        <v>397</v>
      </c>
      <c r="J401" t="s">
        <v>1498</v>
      </c>
      <c r="K401">
        <v>5</v>
      </c>
      <c r="L401">
        <v>4</v>
      </c>
    </row>
    <row r="402" spans="1:12" ht="13.5">
      <c r="A402">
        <v>8</v>
      </c>
      <c r="B402" t="str">
        <f>_xlfn.IFERROR(VLOOKUP(A402,'競技順'!A:B,2,0),"")</f>
        <v> 男子   50m 平泳ぎ</v>
      </c>
      <c r="C402">
        <v>5</v>
      </c>
      <c r="D402">
        <v>5</v>
      </c>
      <c r="E402" t="s">
        <v>650</v>
      </c>
      <c r="F402">
        <v>43</v>
      </c>
      <c r="G402" t="s">
        <v>597</v>
      </c>
      <c r="H402" t="s">
        <v>360</v>
      </c>
      <c r="J402" t="s">
        <v>1499</v>
      </c>
      <c r="K402">
        <v>5</v>
      </c>
      <c r="L402">
        <v>5</v>
      </c>
    </row>
    <row r="403" spans="1:12" ht="13.5">
      <c r="A403">
        <v>8</v>
      </c>
      <c r="B403" t="str">
        <f>_xlfn.IFERROR(VLOOKUP(A403,'競技順'!A:B,2,0),"")</f>
        <v> 男子   50m 平泳ぎ</v>
      </c>
      <c r="C403">
        <v>5</v>
      </c>
      <c r="D403">
        <v>6</v>
      </c>
      <c r="E403" t="s">
        <v>651</v>
      </c>
      <c r="F403">
        <v>181</v>
      </c>
      <c r="G403" t="s">
        <v>314</v>
      </c>
      <c r="H403" t="s">
        <v>344</v>
      </c>
      <c r="J403" t="s">
        <v>1500</v>
      </c>
      <c r="K403">
        <v>5</v>
      </c>
      <c r="L403">
        <v>6</v>
      </c>
    </row>
    <row r="404" spans="1:12" ht="13.5">
      <c r="A404">
        <v>8</v>
      </c>
      <c r="B404" t="str">
        <f>_xlfn.IFERROR(VLOOKUP(A404,'競技順'!A:B,2,0),"")</f>
        <v> 男子   50m 平泳ぎ</v>
      </c>
      <c r="C404">
        <v>6</v>
      </c>
      <c r="D404">
        <v>1</v>
      </c>
      <c r="E404" t="s">
        <v>652</v>
      </c>
      <c r="F404">
        <v>6</v>
      </c>
      <c r="G404" t="s">
        <v>1282</v>
      </c>
      <c r="H404" t="s">
        <v>409</v>
      </c>
      <c r="J404" t="s">
        <v>1501</v>
      </c>
      <c r="K404">
        <v>6</v>
      </c>
      <c r="L404">
        <v>1</v>
      </c>
    </row>
    <row r="405" spans="1:12" ht="13.5">
      <c r="A405">
        <v>8</v>
      </c>
      <c r="B405" t="str">
        <f>_xlfn.IFERROR(VLOOKUP(A405,'競技順'!A:B,2,0),"")</f>
        <v> 男子   50m 平泳ぎ</v>
      </c>
      <c r="C405">
        <v>6</v>
      </c>
      <c r="D405">
        <v>2</v>
      </c>
      <c r="E405" t="s">
        <v>653</v>
      </c>
      <c r="F405">
        <v>179</v>
      </c>
      <c r="G405" t="s">
        <v>290</v>
      </c>
      <c r="H405" t="s">
        <v>344</v>
      </c>
      <c r="J405" t="s">
        <v>1502</v>
      </c>
      <c r="K405">
        <v>6</v>
      </c>
      <c r="L405">
        <v>2</v>
      </c>
    </row>
    <row r="406" spans="1:12" ht="13.5">
      <c r="A406">
        <v>8</v>
      </c>
      <c r="B406" t="str">
        <f>_xlfn.IFERROR(VLOOKUP(A406,'競技順'!A:B,2,0),"")</f>
        <v> 男子   50m 平泳ぎ</v>
      </c>
      <c r="C406">
        <v>6</v>
      </c>
      <c r="D406">
        <v>3</v>
      </c>
      <c r="E406" t="s">
        <v>654</v>
      </c>
      <c r="F406">
        <v>226</v>
      </c>
      <c r="G406" t="s">
        <v>541</v>
      </c>
      <c r="H406" t="s">
        <v>389</v>
      </c>
      <c r="J406" t="s">
        <v>1503</v>
      </c>
      <c r="K406">
        <v>6</v>
      </c>
      <c r="L406">
        <v>3</v>
      </c>
    </row>
    <row r="407" spans="1:12" ht="13.5">
      <c r="A407">
        <v>8</v>
      </c>
      <c r="B407" t="str">
        <f>_xlfn.IFERROR(VLOOKUP(A407,'競技順'!A:B,2,0),"")</f>
        <v> 男子   50m 平泳ぎ</v>
      </c>
      <c r="C407">
        <v>6</v>
      </c>
      <c r="D407">
        <v>4</v>
      </c>
      <c r="E407" t="s">
        <v>537</v>
      </c>
      <c r="F407">
        <v>126</v>
      </c>
      <c r="G407" t="s">
        <v>538</v>
      </c>
      <c r="H407" t="s">
        <v>430</v>
      </c>
      <c r="J407" t="s">
        <v>1504</v>
      </c>
      <c r="K407">
        <v>6</v>
      </c>
      <c r="L407">
        <v>4</v>
      </c>
    </row>
    <row r="408" spans="1:12" ht="13.5">
      <c r="A408">
        <v>8</v>
      </c>
      <c r="B408" t="str">
        <f>_xlfn.IFERROR(VLOOKUP(A408,'競技順'!A:B,2,0),"")</f>
        <v> 男子   50m 平泳ぎ</v>
      </c>
      <c r="C408">
        <v>6</v>
      </c>
      <c r="D408">
        <v>5</v>
      </c>
      <c r="E408" t="s">
        <v>655</v>
      </c>
      <c r="F408">
        <v>147</v>
      </c>
      <c r="G408" t="s">
        <v>186</v>
      </c>
      <c r="H408" t="s">
        <v>397</v>
      </c>
      <c r="J408" t="s">
        <v>1505</v>
      </c>
      <c r="K408">
        <v>6</v>
      </c>
      <c r="L408">
        <v>5</v>
      </c>
    </row>
    <row r="409" spans="1:12" ht="13.5">
      <c r="A409">
        <v>8</v>
      </c>
      <c r="B409" t="str">
        <f>_xlfn.IFERROR(VLOOKUP(A409,'競技順'!A:B,2,0),"")</f>
        <v> 男子   50m 平泳ぎ</v>
      </c>
      <c r="C409">
        <v>6</v>
      </c>
      <c r="D409">
        <v>6</v>
      </c>
      <c r="E409" t="s">
        <v>657</v>
      </c>
      <c r="F409">
        <v>15</v>
      </c>
      <c r="G409" t="s">
        <v>524</v>
      </c>
      <c r="H409" t="s">
        <v>409</v>
      </c>
      <c r="J409" t="s">
        <v>1506</v>
      </c>
      <c r="K409">
        <v>6</v>
      </c>
      <c r="L409">
        <v>6</v>
      </c>
    </row>
    <row r="410" spans="1:12" ht="13.5">
      <c r="A410">
        <v>9</v>
      </c>
      <c r="B410" t="str">
        <f>_xlfn.IFERROR(VLOOKUP(A410,'競技順'!A:B,2,0),"")</f>
        <v> 女子   50m バタフライ</v>
      </c>
      <c r="C410">
        <v>1</v>
      </c>
      <c r="D410">
        <v>1</v>
      </c>
      <c r="E410" t="s">
        <v>1683</v>
      </c>
      <c r="F410">
        <v>0</v>
      </c>
      <c r="J410" t="s">
        <v>1684</v>
      </c>
      <c r="K410">
        <v>1</v>
      </c>
      <c r="L410">
        <v>1</v>
      </c>
    </row>
    <row r="411" spans="1:12" ht="13.5">
      <c r="A411">
        <v>9</v>
      </c>
      <c r="B411" t="str">
        <f>_xlfn.IFERROR(VLOOKUP(A411,'競技順'!A:B,2,0),"")</f>
        <v> 女子   50m バタフライ</v>
      </c>
      <c r="C411">
        <v>1</v>
      </c>
      <c r="D411">
        <v>2</v>
      </c>
      <c r="E411" t="s">
        <v>1685</v>
      </c>
      <c r="F411">
        <v>54</v>
      </c>
      <c r="G411" t="s">
        <v>405</v>
      </c>
      <c r="H411" t="s">
        <v>360</v>
      </c>
      <c r="J411" t="s">
        <v>1686</v>
      </c>
      <c r="K411">
        <v>1</v>
      </c>
      <c r="L411">
        <v>2</v>
      </c>
    </row>
    <row r="412" spans="1:12" ht="13.5">
      <c r="A412">
        <v>9</v>
      </c>
      <c r="B412" t="str">
        <f>_xlfn.IFERROR(VLOOKUP(A412,'競技順'!A:B,2,0),"")</f>
        <v> 女子   50m バタフライ</v>
      </c>
      <c r="C412">
        <v>1</v>
      </c>
      <c r="D412">
        <v>3</v>
      </c>
      <c r="E412" t="s">
        <v>1687</v>
      </c>
      <c r="F412">
        <v>194</v>
      </c>
      <c r="G412" t="s">
        <v>387</v>
      </c>
      <c r="H412" t="s">
        <v>344</v>
      </c>
      <c r="J412" t="s">
        <v>1688</v>
      </c>
      <c r="K412">
        <v>1</v>
      </c>
      <c r="L412">
        <v>3</v>
      </c>
    </row>
    <row r="413" spans="1:12" ht="13.5">
      <c r="A413">
        <v>9</v>
      </c>
      <c r="B413" t="str">
        <f>_xlfn.IFERROR(VLOOKUP(A413,'競技順'!A:B,2,0),"")</f>
        <v> 女子   50m バタフライ</v>
      </c>
      <c r="C413">
        <v>1</v>
      </c>
      <c r="D413">
        <v>4</v>
      </c>
      <c r="E413" t="s">
        <v>1689</v>
      </c>
      <c r="F413">
        <v>36</v>
      </c>
      <c r="G413" t="s">
        <v>883</v>
      </c>
      <c r="H413" t="s">
        <v>409</v>
      </c>
      <c r="J413" t="s">
        <v>1690</v>
      </c>
      <c r="K413">
        <v>1</v>
      </c>
      <c r="L413">
        <v>4</v>
      </c>
    </row>
    <row r="414" spans="1:12" ht="13.5">
      <c r="A414">
        <v>9</v>
      </c>
      <c r="B414" t="str">
        <f>_xlfn.IFERROR(VLOOKUP(A414,'競技順'!A:B,2,0),"")</f>
        <v> 女子   50m バタフライ</v>
      </c>
      <c r="C414">
        <v>1</v>
      </c>
      <c r="D414">
        <v>5</v>
      </c>
      <c r="E414" t="s">
        <v>1691</v>
      </c>
      <c r="F414">
        <v>0</v>
      </c>
      <c r="J414" t="s">
        <v>1684</v>
      </c>
      <c r="K414">
        <v>1</v>
      </c>
      <c r="L414">
        <v>5</v>
      </c>
    </row>
    <row r="415" spans="1:12" ht="13.5">
      <c r="A415">
        <v>9</v>
      </c>
      <c r="B415" t="str">
        <f>_xlfn.IFERROR(VLOOKUP(A415,'競技順'!A:B,2,0),"")</f>
        <v> 女子   50m バタフライ</v>
      </c>
      <c r="C415">
        <v>1</v>
      </c>
      <c r="D415">
        <v>6</v>
      </c>
      <c r="E415" t="s">
        <v>1692</v>
      </c>
      <c r="F415">
        <v>0</v>
      </c>
      <c r="J415" t="s">
        <v>1684</v>
      </c>
      <c r="K415">
        <v>1</v>
      </c>
      <c r="L415">
        <v>6</v>
      </c>
    </row>
    <row r="416" spans="1:12" ht="13.5">
      <c r="A416">
        <v>9</v>
      </c>
      <c r="B416" t="str">
        <f>_xlfn.IFERROR(VLOOKUP(A416,'競技順'!A:B,2,0),"")</f>
        <v> 女子   50m バタフライ</v>
      </c>
      <c r="C416">
        <v>2</v>
      </c>
      <c r="D416">
        <v>1</v>
      </c>
      <c r="E416" t="s">
        <v>1693</v>
      </c>
      <c r="F416">
        <v>55</v>
      </c>
      <c r="G416" t="s">
        <v>400</v>
      </c>
      <c r="H416" t="s">
        <v>360</v>
      </c>
      <c r="J416" t="s">
        <v>1694</v>
      </c>
      <c r="K416">
        <v>2</v>
      </c>
      <c r="L416">
        <v>1</v>
      </c>
    </row>
    <row r="417" spans="1:12" ht="13.5">
      <c r="A417">
        <v>9</v>
      </c>
      <c r="B417" t="str">
        <f>_xlfn.IFERROR(VLOOKUP(A417,'競技順'!A:B,2,0),"")</f>
        <v> 女子   50m バタフライ</v>
      </c>
      <c r="C417">
        <v>2</v>
      </c>
      <c r="D417">
        <v>2</v>
      </c>
      <c r="E417" t="s">
        <v>1695</v>
      </c>
      <c r="F417">
        <v>215</v>
      </c>
      <c r="G417" t="s">
        <v>900</v>
      </c>
      <c r="H417" t="s">
        <v>404</v>
      </c>
      <c r="J417" t="s">
        <v>1696</v>
      </c>
      <c r="K417">
        <v>2</v>
      </c>
      <c r="L417">
        <v>2</v>
      </c>
    </row>
    <row r="418" spans="1:12" ht="13.5">
      <c r="A418">
        <v>9</v>
      </c>
      <c r="B418" t="str">
        <f>_xlfn.IFERROR(VLOOKUP(A418,'競技順'!A:B,2,0),"")</f>
        <v> 女子   50m バタフライ</v>
      </c>
      <c r="C418">
        <v>2</v>
      </c>
      <c r="D418">
        <v>3</v>
      </c>
      <c r="E418" t="s">
        <v>1697</v>
      </c>
      <c r="F418">
        <v>197</v>
      </c>
      <c r="G418" t="s">
        <v>392</v>
      </c>
      <c r="H418" t="s">
        <v>344</v>
      </c>
      <c r="J418" t="s">
        <v>1698</v>
      </c>
      <c r="K418">
        <v>2</v>
      </c>
      <c r="L418">
        <v>3</v>
      </c>
    </row>
    <row r="419" spans="1:12" ht="13.5">
      <c r="A419">
        <v>9</v>
      </c>
      <c r="B419" t="str">
        <f>_xlfn.IFERROR(VLOOKUP(A419,'競技順'!A:B,2,0),"")</f>
        <v> 女子   50m バタフライ</v>
      </c>
      <c r="C419">
        <v>2</v>
      </c>
      <c r="D419">
        <v>4</v>
      </c>
      <c r="E419" t="s">
        <v>1699</v>
      </c>
      <c r="F419">
        <v>196</v>
      </c>
      <c r="G419" t="s">
        <v>393</v>
      </c>
      <c r="H419" t="s">
        <v>344</v>
      </c>
      <c r="J419" t="s">
        <v>1700</v>
      </c>
      <c r="K419">
        <v>2</v>
      </c>
      <c r="L419">
        <v>4</v>
      </c>
    </row>
    <row r="420" spans="1:12" ht="13.5">
      <c r="A420">
        <v>9</v>
      </c>
      <c r="B420" t="str">
        <f>_xlfn.IFERROR(VLOOKUP(A420,'競技順'!A:B,2,0),"")</f>
        <v> 女子   50m バタフライ</v>
      </c>
      <c r="C420">
        <v>2</v>
      </c>
      <c r="D420">
        <v>5</v>
      </c>
      <c r="E420" t="s">
        <v>1701</v>
      </c>
      <c r="F420">
        <v>177</v>
      </c>
      <c r="G420" t="s">
        <v>396</v>
      </c>
      <c r="H420" t="s">
        <v>397</v>
      </c>
      <c r="J420" t="s">
        <v>1702</v>
      </c>
      <c r="K420">
        <v>2</v>
      </c>
      <c r="L420">
        <v>5</v>
      </c>
    </row>
    <row r="421" spans="1:12" ht="13.5">
      <c r="A421">
        <v>9</v>
      </c>
      <c r="B421" t="str">
        <f>_xlfn.IFERROR(VLOOKUP(A421,'競技順'!A:B,2,0),"")</f>
        <v> 女子   50m バタフライ</v>
      </c>
      <c r="C421">
        <v>2</v>
      </c>
      <c r="D421">
        <v>6</v>
      </c>
      <c r="E421" t="s">
        <v>1703</v>
      </c>
      <c r="F421">
        <v>0</v>
      </c>
      <c r="J421" t="s">
        <v>1684</v>
      </c>
      <c r="K421">
        <v>2</v>
      </c>
      <c r="L421">
        <v>6</v>
      </c>
    </row>
    <row r="422" spans="1:12" ht="13.5">
      <c r="A422">
        <v>9</v>
      </c>
      <c r="B422" t="str">
        <f>_xlfn.IFERROR(VLOOKUP(A422,'競技順'!A:B,2,0),"")</f>
        <v> 女子   50m バタフライ</v>
      </c>
      <c r="C422">
        <v>3</v>
      </c>
      <c r="D422">
        <v>1</v>
      </c>
      <c r="E422" t="s">
        <v>1704</v>
      </c>
      <c r="F422">
        <v>193</v>
      </c>
      <c r="G422" t="s">
        <v>406</v>
      </c>
      <c r="H422" t="s">
        <v>344</v>
      </c>
      <c r="J422" t="s">
        <v>1705</v>
      </c>
      <c r="K422">
        <v>3</v>
      </c>
      <c r="L422">
        <v>1</v>
      </c>
    </row>
    <row r="423" spans="1:12" ht="13.5">
      <c r="A423">
        <v>9</v>
      </c>
      <c r="B423" t="str">
        <f>_xlfn.IFERROR(VLOOKUP(A423,'競技順'!A:B,2,0),"")</f>
        <v> 女子   50m バタフライ</v>
      </c>
      <c r="C423">
        <v>3</v>
      </c>
      <c r="D423">
        <v>2</v>
      </c>
      <c r="E423" t="s">
        <v>1706</v>
      </c>
      <c r="F423">
        <v>84</v>
      </c>
      <c r="G423" t="s">
        <v>299</v>
      </c>
      <c r="H423" t="s">
        <v>341</v>
      </c>
      <c r="J423" t="s">
        <v>1707</v>
      </c>
      <c r="K423">
        <v>3</v>
      </c>
      <c r="L423">
        <v>2</v>
      </c>
    </row>
    <row r="424" spans="1:12" ht="13.5">
      <c r="A424">
        <v>9</v>
      </c>
      <c r="B424" t="str">
        <f>_xlfn.IFERROR(VLOOKUP(A424,'競技順'!A:B,2,0),"")</f>
        <v> 女子   50m バタフライ</v>
      </c>
      <c r="C424">
        <v>3</v>
      </c>
      <c r="D424">
        <v>3</v>
      </c>
      <c r="E424" t="s">
        <v>1708</v>
      </c>
      <c r="F424">
        <v>172</v>
      </c>
      <c r="G424" t="s">
        <v>958</v>
      </c>
      <c r="H424" t="s">
        <v>397</v>
      </c>
      <c r="J424" t="s">
        <v>1709</v>
      </c>
      <c r="K424">
        <v>3</v>
      </c>
      <c r="L424">
        <v>3</v>
      </c>
    </row>
    <row r="425" spans="1:12" ht="13.5">
      <c r="A425">
        <v>9</v>
      </c>
      <c r="B425" t="str">
        <f>_xlfn.IFERROR(VLOOKUP(A425,'競技順'!A:B,2,0),"")</f>
        <v> 女子   50m バタフライ</v>
      </c>
      <c r="C425">
        <v>3</v>
      </c>
      <c r="D425">
        <v>4</v>
      </c>
      <c r="E425" t="s">
        <v>1710</v>
      </c>
      <c r="F425">
        <v>69</v>
      </c>
      <c r="G425" t="s">
        <v>420</v>
      </c>
      <c r="H425" t="s">
        <v>394</v>
      </c>
      <c r="J425" t="s">
        <v>1711</v>
      </c>
      <c r="K425">
        <v>3</v>
      </c>
      <c r="L425">
        <v>4</v>
      </c>
    </row>
    <row r="426" spans="1:12" ht="13.5">
      <c r="A426">
        <v>9</v>
      </c>
      <c r="B426" t="str">
        <f>_xlfn.IFERROR(VLOOKUP(A426,'競技順'!A:B,2,0),"")</f>
        <v> 女子   50m バタフライ</v>
      </c>
      <c r="C426">
        <v>3</v>
      </c>
      <c r="D426">
        <v>5</v>
      </c>
      <c r="E426" t="s">
        <v>1712</v>
      </c>
      <c r="F426">
        <v>265</v>
      </c>
      <c r="G426" t="s">
        <v>918</v>
      </c>
      <c r="H426" t="s">
        <v>476</v>
      </c>
      <c r="J426" t="s">
        <v>1713</v>
      </c>
      <c r="K426">
        <v>3</v>
      </c>
      <c r="L426">
        <v>5</v>
      </c>
    </row>
    <row r="427" spans="1:12" ht="13.5">
      <c r="A427">
        <v>9</v>
      </c>
      <c r="B427" t="str">
        <f>_xlfn.IFERROR(VLOOKUP(A427,'競技順'!A:B,2,0),"")</f>
        <v> 女子   50m バタフライ</v>
      </c>
      <c r="C427">
        <v>3</v>
      </c>
      <c r="D427">
        <v>6</v>
      </c>
      <c r="E427" t="s">
        <v>1714</v>
      </c>
      <c r="F427">
        <v>173</v>
      </c>
      <c r="G427" t="s">
        <v>421</v>
      </c>
      <c r="H427" t="s">
        <v>397</v>
      </c>
      <c r="J427" t="s">
        <v>1715</v>
      </c>
      <c r="K427">
        <v>3</v>
      </c>
      <c r="L427">
        <v>6</v>
      </c>
    </row>
    <row r="428" spans="1:12" ht="13.5">
      <c r="A428">
        <v>9</v>
      </c>
      <c r="B428" t="str">
        <f>_xlfn.IFERROR(VLOOKUP(A428,'競技順'!A:B,2,0),"")</f>
        <v> 女子   50m バタフライ</v>
      </c>
      <c r="C428">
        <v>4</v>
      </c>
      <c r="D428">
        <v>1</v>
      </c>
      <c r="E428" t="s">
        <v>1716</v>
      </c>
      <c r="F428">
        <v>136</v>
      </c>
      <c r="G428" t="s">
        <v>944</v>
      </c>
      <c r="H428" t="s">
        <v>430</v>
      </c>
      <c r="J428" t="s">
        <v>1717</v>
      </c>
      <c r="K428">
        <v>4</v>
      </c>
      <c r="L428">
        <v>1</v>
      </c>
    </row>
    <row r="429" spans="1:12" ht="13.5">
      <c r="A429">
        <v>9</v>
      </c>
      <c r="B429" t="str">
        <f>_xlfn.IFERROR(VLOOKUP(A429,'競技順'!A:B,2,0),"")</f>
        <v> 女子   50m バタフライ</v>
      </c>
      <c r="C429">
        <v>4</v>
      </c>
      <c r="D429">
        <v>2</v>
      </c>
      <c r="E429" t="s">
        <v>1718</v>
      </c>
      <c r="F429">
        <v>247</v>
      </c>
      <c r="G429" t="s">
        <v>422</v>
      </c>
      <c r="H429" t="s">
        <v>389</v>
      </c>
      <c r="J429" t="s">
        <v>1719</v>
      </c>
      <c r="K429">
        <v>4</v>
      </c>
      <c r="L429">
        <v>2</v>
      </c>
    </row>
    <row r="430" spans="1:12" ht="13.5">
      <c r="A430">
        <v>9</v>
      </c>
      <c r="B430" t="str">
        <f>_xlfn.IFERROR(VLOOKUP(A430,'競技順'!A:B,2,0),"")</f>
        <v> 女子   50m バタフライ</v>
      </c>
      <c r="C430">
        <v>4</v>
      </c>
      <c r="D430">
        <v>3</v>
      </c>
      <c r="E430" t="s">
        <v>1720</v>
      </c>
      <c r="F430">
        <v>109</v>
      </c>
      <c r="G430" t="s">
        <v>300</v>
      </c>
      <c r="H430" t="s">
        <v>347</v>
      </c>
      <c r="J430" t="s">
        <v>1721</v>
      </c>
      <c r="K430">
        <v>4</v>
      </c>
      <c r="L430">
        <v>3</v>
      </c>
    </row>
    <row r="431" spans="1:12" ht="13.5">
      <c r="A431">
        <v>9</v>
      </c>
      <c r="B431" t="str">
        <f>_xlfn.IFERROR(VLOOKUP(A431,'競技順'!A:B,2,0),"")</f>
        <v> 女子   50m バタフライ</v>
      </c>
      <c r="C431">
        <v>4</v>
      </c>
      <c r="D431">
        <v>4</v>
      </c>
      <c r="E431" t="s">
        <v>1722</v>
      </c>
      <c r="F431">
        <v>26</v>
      </c>
      <c r="G431" t="s">
        <v>1508</v>
      </c>
      <c r="H431" t="s">
        <v>409</v>
      </c>
      <c r="J431" t="s">
        <v>1723</v>
      </c>
      <c r="K431">
        <v>4</v>
      </c>
      <c r="L431">
        <v>4</v>
      </c>
    </row>
    <row r="432" spans="1:12" ht="13.5">
      <c r="A432">
        <v>9</v>
      </c>
      <c r="B432" t="str">
        <f>_xlfn.IFERROR(VLOOKUP(A432,'競技順'!A:B,2,0),"")</f>
        <v> 女子   50m バタフライ</v>
      </c>
      <c r="C432">
        <v>4</v>
      </c>
      <c r="D432">
        <v>5</v>
      </c>
      <c r="E432" t="s">
        <v>1724</v>
      </c>
      <c r="F432">
        <v>243</v>
      </c>
      <c r="G432" t="s">
        <v>418</v>
      </c>
      <c r="H432" t="s">
        <v>389</v>
      </c>
      <c r="J432" t="s">
        <v>1725</v>
      </c>
      <c r="K432">
        <v>4</v>
      </c>
      <c r="L432">
        <v>5</v>
      </c>
    </row>
    <row r="433" spans="1:12" ht="13.5">
      <c r="A433">
        <v>9</v>
      </c>
      <c r="B433" t="str">
        <f>_xlfn.IFERROR(VLOOKUP(A433,'競技順'!A:B,2,0),"")</f>
        <v> 女子   50m バタフライ</v>
      </c>
      <c r="C433">
        <v>4</v>
      </c>
      <c r="D433">
        <v>6</v>
      </c>
      <c r="E433" t="s">
        <v>1726</v>
      </c>
      <c r="F433">
        <v>288</v>
      </c>
      <c r="G433" t="s">
        <v>298</v>
      </c>
      <c r="H433" t="s">
        <v>967</v>
      </c>
      <c r="J433" t="s">
        <v>1727</v>
      </c>
      <c r="K433">
        <v>4</v>
      </c>
      <c r="L433">
        <v>6</v>
      </c>
    </row>
    <row r="434" spans="1:12" ht="13.5">
      <c r="A434">
        <v>9</v>
      </c>
      <c r="B434" t="str">
        <f>_xlfn.IFERROR(VLOOKUP(A434,'競技順'!A:B,2,0),"")</f>
        <v> 女子   50m バタフライ</v>
      </c>
      <c r="C434">
        <v>5</v>
      </c>
      <c r="D434">
        <v>1</v>
      </c>
      <c r="E434" t="s">
        <v>1728</v>
      </c>
      <c r="F434">
        <v>123</v>
      </c>
      <c r="G434" t="s">
        <v>437</v>
      </c>
      <c r="H434" t="s">
        <v>435</v>
      </c>
      <c r="J434" t="s">
        <v>1729</v>
      </c>
      <c r="K434">
        <v>5</v>
      </c>
      <c r="L434">
        <v>1</v>
      </c>
    </row>
    <row r="435" spans="1:12" ht="13.5">
      <c r="A435">
        <v>9</v>
      </c>
      <c r="B435" t="str">
        <f>_xlfn.IFERROR(VLOOKUP(A435,'競技順'!A:B,2,0),"")</f>
        <v> 女子   50m バタフライ</v>
      </c>
      <c r="C435">
        <v>5</v>
      </c>
      <c r="D435">
        <v>2</v>
      </c>
      <c r="E435" t="s">
        <v>1730</v>
      </c>
      <c r="F435">
        <v>142</v>
      </c>
      <c r="G435" t="s">
        <v>438</v>
      </c>
      <c r="H435" t="s">
        <v>348</v>
      </c>
      <c r="J435" t="s">
        <v>1731</v>
      </c>
      <c r="K435">
        <v>5</v>
      </c>
      <c r="L435">
        <v>2</v>
      </c>
    </row>
    <row r="436" spans="1:12" ht="13.5">
      <c r="A436">
        <v>9</v>
      </c>
      <c r="B436" t="str">
        <f>_xlfn.IFERROR(VLOOKUP(A436,'競技順'!A:B,2,0),"")</f>
        <v> 女子   50m バタフライ</v>
      </c>
      <c r="C436">
        <v>5</v>
      </c>
      <c r="D436">
        <v>3</v>
      </c>
      <c r="E436" t="s">
        <v>1732</v>
      </c>
      <c r="F436">
        <v>5</v>
      </c>
      <c r="G436" t="s">
        <v>1042</v>
      </c>
      <c r="H436" t="s">
        <v>343</v>
      </c>
      <c r="J436" t="s">
        <v>1733</v>
      </c>
      <c r="K436">
        <v>5</v>
      </c>
      <c r="L436">
        <v>3</v>
      </c>
    </row>
    <row r="437" spans="1:12" ht="13.5">
      <c r="A437">
        <v>9</v>
      </c>
      <c r="B437" t="str">
        <f>_xlfn.IFERROR(VLOOKUP(A437,'競技順'!A:B,2,0),"")</f>
        <v> 女子   50m バタフライ</v>
      </c>
      <c r="C437">
        <v>5</v>
      </c>
      <c r="D437">
        <v>4</v>
      </c>
      <c r="E437" t="s">
        <v>1734</v>
      </c>
      <c r="F437">
        <v>246</v>
      </c>
      <c r="G437" t="s">
        <v>446</v>
      </c>
      <c r="H437" t="s">
        <v>389</v>
      </c>
      <c r="J437" t="s">
        <v>1735</v>
      </c>
      <c r="K437">
        <v>5</v>
      </c>
      <c r="L437">
        <v>4</v>
      </c>
    </row>
    <row r="438" spans="1:12" ht="13.5">
      <c r="A438">
        <v>9</v>
      </c>
      <c r="B438" t="str">
        <f>_xlfn.IFERROR(VLOOKUP(A438,'競技順'!A:B,2,0),"")</f>
        <v> 女子   50m バタフライ</v>
      </c>
      <c r="C438">
        <v>5</v>
      </c>
      <c r="D438">
        <v>5</v>
      </c>
      <c r="E438" t="s">
        <v>1736</v>
      </c>
      <c r="F438">
        <v>131</v>
      </c>
      <c r="G438" t="s">
        <v>1022</v>
      </c>
      <c r="H438" t="s">
        <v>430</v>
      </c>
      <c r="J438" t="s">
        <v>1737</v>
      </c>
      <c r="K438">
        <v>5</v>
      </c>
      <c r="L438">
        <v>5</v>
      </c>
    </row>
    <row r="439" spans="1:12" ht="13.5">
      <c r="A439">
        <v>9</v>
      </c>
      <c r="B439" t="str">
        <f>_xlfn.IFERROR(VLOOKUP(A439,'競技順'!A:B,2,0),"")</f>
        <v> 女子   50m バタフライ</v>
      </c>
      <c r="C439">
        <v>5</v>
      </c>
      <c r="D439">
        <v>6</v>
      </c>
      <c r="E439" t="s">
        <v>1738</v>
      </c>
      <c r="F439">
        <v>51</v>
      </c>
      <c r="G439" t="s">
        <v>433</v>
      </c>
      <c r="H439" t="s">
        <v>360</v>
      </c>
      <c r="J439" t="s">
        <v>1739</v>
      </c>
      <c r="K439">
        <v>5</v>
      </c>
      <c r="L439">
        <v>6</v>
      </c>
    </row>
    <row r="440" spans="1:12" ht="13.5">
      <c r="A440">
        <v>9</v>
      </c>
      <c r="B440" t="str">
        <f>_xlfn.IFERROR(VLOOKUP(A440,'競技順'!A:B,2,0),"")</f>
        <v> 女子   50m バタフライ</v>
      </c>
      <c r="C440">
        <v>6</v>
      </c>
      <c r="D440">
        <v>1</v>
      </c>
      <c r="E440" t="s">
        <v>1740</v>
      </c>
      <c r="F440">
        <v>113</v>
      </c>
      <c r="G440" t="s">
        <v>1037</v>
      </c>
      <c r="H440" t="s">
        <v>347</v>
      </c>
      <c r="J440" t="s">
        <v>1741</v>
      </c>
      <c r="K440">
        <v>6</v>
      </c>
      <c r="L440">
        <v>1</v>
      </c>
    </row>
    <row r="441" spans="1:12" ht="13.5">
      <c r="A441">
        <v>9</v>
      </c>
      <c r="B441" t="str">
        <f>_xlfn.IFERROR(VLOOKUP(A441,'競技順'!A:B,2,0),"")</f>
        <v> 女子   50m バタフライ</v>
      </c>
      <c r="C441">
        <v>6</v>
      </c>
      <c r="D441">
        <v>2</v>
      </c>
      <c r="E441" t="s">
        <v>1742</v>
      </c>
      <c r="F441">
        <v>189</v>
      </c>
      <c r="G441" t="s">
        <v>309</v>
      </c>
      <c r="H441" t="s">
        <v>344</v>
      </c>
      <c r="J441" t="s">
        <v>1743</v>
      </c>
      <c r="K441">
        <v>6</v>
      </c>
      <c r="L441">
        <v>2</v>
      </c>
    </row>
    <row r="442" spans="1:12" ht="13.5">
      <c r="A442">
        <v>9</v>
      </c>
      <c r="B442" t="str">
        <f>_xlfn.IFERROR(VLOOKUP(A442,'競技順'!A:B,2,0),"")</f>
        <v> 女子   50m バタフライ</v>
      </c>
      <c r="C442">
        <v>6</v>
      </c>
      <c r="D442">
        <v>3</v>
      </c>
      <c r="E442" t="s">
        <v>1744</v>
      </c>
      <c r="F442">
        <v>253</v>
      </c>
      <c r="G442" t="s">
        <v>664</v>
      </c>
      <c r="H442" t="s">
        <v>974</v>
      </c>
      <c r="J442" t="s">
        <v>1745</v>
      </c>
      <c r="K442">
        <v>6</v>
      </c>
      <c r="L442">
        <v>3</v>
      </c>
    </row>
    <row r="443" spans="1:12" ht="13.5">
      <c r="A443">
        <v>9</v>
      </c>
      <c r="B443" t="str">
        <f>_xlfn.IFERROR(VLOOKUP(A443,'競技順'!A:B,2,0),"")</f>
        <v> 女子   50m バタフライ</v>
      </c>
      <c r="C443">
        <v>6</v>
      </c>
      <c r="D443">
        <v>4</v>
      </c>
      <c r="E443" t="s">
        <v>1746</v>
      </c>
      <c r="F443">
        <v>129</v>
      </c>
      <c r="G443" t="s">
        <v>461</v>
      </c>
      <c r="H443" t="s">
        <v>430</v>
      </c>
      <c r="J443" t="s">
        <v>1747</v>
      </c>
      <c r="K443">
        <v>6</v>
      </c>
      <c r="L443">
        <v>4</v>
      </c>
    </row>
    <row r="444" spans="1:12" ht="13.5">
      <c r="A444">
        <v>9</v>
      </c>
      <c r="B444" t="str">
        <f>_xlfn.IFERROR(VLOOKUP(A444,'競技順'!A:B,2,0),"")</f>
        <v> 女子   50m バタフライ</v>
      </c>
      <c r="C444">
        <v>6</v>
      </c>
      <c r="D444">
        <v>5</v>
      </c>
      <c r="E444" t="s">
        <v>1748</v>
      </c>
      <c r="F444">
        <v>133</v>
      </c>
      <c r="G444" t="s">
        <v>455</v>
      </c>
      <c r="H444" t="s">
        <v>430</v>
      </c>
      <c r="J444" t="s">
        <v>1749</v>
      </c>
      <c r="K444">
        <v>6</v>
      </c>
      <c r="L444">
        <v>5</v>
      </c>
    </row>
    <row r="445" spans="1:12" ht="13.5">
      <c r="A445">
        <v>9</v>
      </c>
      <c r="B445" t="str">
        <f>_xlfn.IFERROR(VLOOKUP(A445,'競技順'!A:B,2,0),"")</f>
        <v> 女子   50m バタフライ</v>
      </c>
      <c r="C445">
        <v>6</v>
      </c>
      <c r="D445">
        <v>6</v>
      </c>
      <c r="E445" t="s">
        <v>1750</v>
      </c>
      <c r="F445">
        <v>204</v>
      </c>
      <c r="G445" t="s">
        <v>454</v>
      </c>
      <c r="H445" t="s">
        <v>413</v>
      </c>
      <c r="J445" t="s">
        <v>1751</v>
      </c>
      <c r="K445">
        <v>6</v>
      </c>
      <c r="L445">
        <v>6</v>
      </c>
    </row>
    <row r="446" spans="1:12" ht="13.5">
      <c r="A446">
        <v>9</v>
      </c>
      <c r="B446" t="str">
        <f>_xlfn.IFERROR(VLOOKUP(A446,'競技順'!A:B,2,0),"")</f>
        <v> 女子   50m バタフライ</v>
      </c>
      <c r="C446">
        <v>7</v>
      </c>
      <c r="D446">
        <v>1</v>
      </c>
      <c r="E446" t="s">
        <v>1752</v>
      </c>
      <c r="F446">
        <v>143</v>
      </c>
      <c r="G446" t="s">
        <v>219</v>
      </c>
      <c r="H446" t="s">
        <v>348</v>
      </c>
      <c r="J446" t="s">
        <v>1753</v>
      </c>
      <c r="K446">
        <v>7</v>
      </c>
      <c r="L446">
        <v>1</v>
      </c>
    </row>
    <row r="447" spans="1:12" ht="13.5">
      <c r="A447">
        <v>9</v>
      </c>
      <c r="B447" t="str">
        <f>_xlfn.IFERROR(VLOOKUP(A447,'競技順'!A:B,2,0),"")</f>
        <v> 女子   50m バタフライ</v>
      </c>
      <c r="C447">
        <v>7</v>
      </c>
      <c r="D447">
        <v>2</v>
      </c>
      <c r="E447" t="s">
        <v>1754</v>
      </c>
      <c r="F447">
        <v>164</v>
      </c>
      <c r="G447" t="s">
        <v>459</v>
      </c>
      <c r="H447" t="s">
        <v>397</v>
      </c>
      <c r="J447" t="s">
        <v>1755</v>
      </c>
      <c r="K447">
        <v>7</v>
      </c>
      <c r="L447">
        <v>2</v>
      </c>
    </row>
    <row r="448" spans="1:12" ht="13.5">
      <c r="A448">
        <v>9</v>
      </c>
      <c r="B448" t="str">
        <f>_xlfn.IFERROR(VLOOKUP(A448,'競技順'!A:B,2,0),"")</f>
        <v> 女子   50m バタフライ</v>
      </c>
      <c r="C448">
        <v>7</v>
      </c>
      <c r="D448">
        <v>3</v>
      </c>
      <c r="E448" t="s">
        <v>1756</v>
      </c>
      <c r="F448">
        <v>278</v>
      </c>
      <c r="G448" t="s">
        <v>474</v>
      </c>
      <c r="H448" t="s">
        <v>468</v>
      </c>
      <c r="J448" t="s">
        <v>1757</v>
      </c>
      <c r="K448">
        <v>7</v>
      </c>
      <c r="L448">
        <v>3</v>
      </c>
    </row>
    <row r="449" spans="1:12" ht="13.5">
      <c r="A449">
        <v>9</v>
      </c>
      <c r="B449" t="str">
        <f>_xlfn.IFERROR(VLOOKUP(A449,'競技順'!A:B,2,0),"")</f>
        <v> 女子   50m バタフライ</v>
      </c>
      <c r="C449">
        <v>7</v>
      </c>
      <c r="D449">
        <v>4</v>
      </c>
      <c r="E449" t="s">
        <v>1758</v>
      </c>
      <c r="F449">
        <v>261</v>
      </c>
      <c r="G449" t="s">
        <v>621</v>
      </c>
      <c r="H449" t="s">
        <v>476</v>
      </c>
      <c r="J449" t="s">
        <v>1759</v>
      </c>
      <c r="K449">
        <v>7</v>
      </c>
      <c r="L449">
        <v>4</v>
      </c>
    </row>
    <row r="450" spans="1:12" ht="13.5">
      <c r="A450">
        <v>9</v>
      </c>
      <c r="B450" t="str">
        <f>_xlfn.IFERROR(VLOOKUP(A450,'競技順'!A:B,2,0),"")</f>
        <v> 女子   50m バタフライ</v>
      </c>
      <c r="C450">
        <v>7</v>
      </c>
      <c r="D450">
        <v>5</v>
      </c>
      <c r="E450" t="s">
        <v>1760</v>
      </c>
      <c r="F450">
        <v>262</v>
      </c>
      <c r="G450" t="s">
        <v>663</v>
      </c>
      <c r="H450" t="s">
        <v>476</v>
      </c>
      <c r="J450" t="s">
        <v>1761</v>
      </c>
      <c r="K450">
        <v>7</v>
      </c>
      <c r="L450">
        <v>5</v>
      </c>
    </row>
    <row r="451" spans="1:12" ht="13.5">
      <c r="A451">
        <v>9</v>
      </c>
      <c r="B451" t="str">
        <f>_xlfn.IFERROR(VLOOKUP(A451,'競技順'!A:B,2,0),"")</f>
        <v> 女子   50m バタフライ</v>
      </c>
      <c r="C451">
        <v>7</v>
      </c>
      <c r="D451">
        <v>6</v>
      </c>
      <c r="E451" t="s">
        <v>1762</v>
      </c>
      <c r="F451">
        <v>241</v>
      </c>
      <c r="G451" t="s">
        <v>444</v>
      </c>
      <c r="H451" t="s">
        <v>389</v>
      </c>
      <c r="J451" t="s">
        <v>1763</v>
      </c>
      <c r="K451">
        <v>7</v>
      </c>
      <c r="L451">
        <v>6</v>
      </c>
    </row>
    <row r="452" spans="1:12" ht="13.5">
      <c r="A452">
        <v>10</v>
      </c>
      <c r="B452" t="str">
        <f>_xlfn.IFERROR(VLOOKUP(A452,'競技順'!A:B,2,0),"")</f>
        <v> 男子   50m バタフライ</v>
      </c>
      <c r="C452">
        <v>1</v>
      </c>
      <c r="D452">
        <v>1</v>
      </c>
      <c r="E452" t="s">
        <v>1764</v>
      </c>
      <c r="F452">
        <v>0</v>
      </c>
      <c r="J452" t="s">
        <v>1765</v>
      </c>
      <c r="K452">
        <v>1</v>
      </c>
      <c r="L452">
        <v>1</v>
      </c>
    </row>
    <row r="453" spans="1:12" ht="13.5">
      <c r="A453">
        <v>10</v>
      </c>
      <c r="B453" t="str">
        <f>_xlfn.IFERROR(VLOOKUP(A453,'競技順'!A:B,2,0),"")</f>
        <v> 男子   50m バタフライ</v>
      </c>
      <c r="C453">
        <v>1</v>
      </c>
      <c r="D453">
        <v>2</v>
      </c>
      <c r="E453" t="s">
        <v>1766</v>
      </c>
      <c r="F453">
        <v>186</v>
      </c>
      <c r="G453" t="s">
        <v>480</v>
      </c>
      <c r="H453" t="s">
        <v>344</v>
      </c>
      <c r="J453" t="s">
        <v>1767</v>
      </c>
      <c r="K453">
        <v>1</v>
      </c>
      <c r="L453">
        <v>2</v>
      </c>
    </row>
    <row r="454" spans="1:12" ht="13.5">
      <c r="A454">
        <v>10</v>
      </c>
      <c r="B454" t="str">
        <f>_xlfn.IFERROR(VLOOKUP(A454,'競技順'!A:B,2,0),"")</f>
        <v> 男子   50m バタフライ</v>
      </c>
      <c r="C454">
        <v>1</v>
      </c>
      <c r="D454">
        <v>3</v>
      </c>
      <c r="E454" t="s">
        <v>1768</v>
      </c>
      <c r="F454">
        <v>260</v>
      </c>
      <c r="G454" t="s">
        <v>1109</v>
      </c>
      <c r="H454" t="s">
        <v>476</v>
      </c>
      <c r="J454" t="s">
        <v>1769</v>
      </c>
      <c r="K454">
        <v>1</v>
      </c>
      <c r="L454">
        <v>3</v>
      </c>
    </row>
    <row r="455" spans="1:12" ht="13.5">
      <c r="A455">
        <v>10</v>
      </c>
      <c r="B455" t="str">
        <f>_xlfn.IFERROR(VLOOKUP(A455,'競技順'!A:B,2,0),"")</f>
        <v> 男子   50m バタフライ</v>
      </c>
      <c r="C455">
        <v>1</v>
      </c>
      <c r="D455">
        <v>4</v>
      </c>
      <c r="E455" t="s">
        <v>1770</v>
      </c>
      <c r="F455">
        <v>267</v>
      </c>
      <c r="G455" t="s">
        <v>499</v>
      </c>
      <c r="H455" t="s">
        <v>436</v>
      </c>
      <c r="J455" t="s">
        <v>1771</v>
      </c>
      <c r="K455">
        <v>1</v>
      </c>
      <c r="L455">
        <v>4</v>
      </c>
    </row>
    <row r="456" spans="1:12" ht="13.5">
      <c r="A456">
        <v>10</v>
      </c>
      <c r="B456" t="str">
        <f>_xlfn.IFERROR(VLOOKUP(A456,'競技順'!A:B,2,0),"")</f>
        <v> 男子   50m バタフライ</v>
      </c>
      <c r="C456">
        <v>1</v>
      </c>
      <c r="D456">
        <v>5</v>
      </c>
      <c r="E456" t="s">
        <v>1772</v>
      </c>
      <c r="F456">
        <v>0</v>
      </c>
      <c r="J456" t="s">
        <v>1765</v>
      </c>
      <c r="K456">
        <v>1</v>
      </c>
      <c r="L456">
        <v>5</v>
      </c>
    </row>
    <row r="457" spans="1:12" ht="13.5">
      <c r="A457">
        <v>10</v>
      </c>
      <c r="B457" t="str">
        <f>_xlfn.IFERROR(VLOOKUP(A457,'競技順'!A:B,2,0),"")</f>
        <v> 男子   50m バタフライ</v>
      </c>
      <c r="C457">
        <v>1</v>
      </c>
      <c r="D457">
        <v>6</v>
      </c>
      <c r="E457" t="s">
        <v>1773</v>
      </c>
      <c r="F457">
        <v>0</v>
      </c>
      <c r="J457" t="s">
        <v>1765</v>
      </c>
      <c r="K457">
        <v>1</v>
      </c>
      <c r="L457">
        <v>6</v>
      </c>
    </row>
    <row r="458" spans="1:12" ht="13.5">
      <c r="A458">
        <v>10</v>
      </c>
      <c r="B458" t="str">
        <f>_xlfn.IFERROR(VLOOKUP(A458,'競技順'!A:B,2,0),"")</f>
        <v> 男子   50m バタフライ</v>
      </c>
      <c r="C458">
        <v>2</v>
      </c>
      <c r="D458">
        <v>1</v>
      </c>
      <c r="E458" t="s">
        <v>1774</v>
      </c>
      <c r="F458">
        <v>0</v>
      </c>
      <c r="J458" t="s">
        <v>1765</v>
      </c>
      <c r="K458">
        <v>2</v>
      </c>
      <c r="L458">
        <v>1</v>
      </c>
    </row>
    <row r="459" spans="1:12" ht="13.5">
      <c r="A459">
        <v>10</v>
      </c>
      <c r="B459" t="str">
        <f>_xlfn.IFERROR(VLOOKUP(A459,'競技順'!A:B,2,0),"")</f>
        <v> 男子   50m バタフライ</v>
      </c>
      <c r="C459">
        <v>2</v>
      </c>
      <c r="D459">
        <v>2</v>
      </c>
      <c r="E459" t="s">
        <v>1775</v>
      </c>
      <c r="F459">
        <v>17</v>
      </c>
      <c r="G459" t="s">
        <v>1479</v>
      </c>
      <c r="H459" t="s">
        <v>409</v>
      </c>
      <c r="J459" t="s">
        <v>1776</v>
      </c>
      <c r="K459">
        <v>2</v>
      </c>
      <c r="L459">
        <v>2</v>
      </c>
    </row>
    <row r="460" spans="1:12" ht="13.5">
      <c r="A460">
        <v>10</v>
      </c>
      <c r="B460" t="str">
        <f>_xlfn.IFERROR(VLOOKUP(A460,'競技順'!A:B,2,0),"")</f>
        <v> 男子   50m バタフライ</v>
      </c>
      <c r="C460">
        <v>2</v>
      </c>
      <c r="D460">
        <v>3</v>
      </c>
      <c r="E460" t="s">
        <v>1777</v>
      </c>
      <c r="F460">
        <v>184</v>
      </c>
      <c r="G460" t="s">
        <v>1123</v>
      </c>
      <c r="H460" t="s">
        <v>344</v>
      </c>
      <c r="J460" t="s">
        <v>1778</v>
      </c>
      <c r="K460">
        <v>2</v>
      </c>
      <c r="L460">
        <v>3</v>
      </c>
    </row>
    <row r="461" spans="1:12" ht="13.5">
      <c r="A461">
        <v>10</v>
      </c>
      <c r="B461" t="str">
        <f>_xlfn.IFERROR(VLOOKUP(A461,'競技順'!A:B,2,0),"")</f>
        <v> 男子   50m バタフライ</v>
      </c>
      <c r="C461">
        <v>2</v>
      </c>
      <c r="D461">
        <v>4</v>
      </c>
      <c r="E461" t="s">
        <v>1779</v>
      </c>
      <c r="F461">
        <v>18</v>
      </c>
      <c r="G461" t="s">
        <v>1126</v>
      </c>
      <c r="H461" t="s">
        <v>409</v>
      </c>
      <c r="J461" t="s">
        <v>1780</v>
      </c>
      <c r="K461">
        <v>2</v>
      </c>
      <c r="L461">
        <v>4</v>
      </c>
    </row>
    <row r="462" spans="1:12" ht="13.5">
      <c r="A462">
        <v>10</v>
      </c>
      <c r="B462" t="str">
        <f>_xlfn.IFERROR(VLOOKUP(A462,'競技順'!A:B,2,0),"")</f>
        <v> 男子   50m バタフライ</v>
      </c>
      <c r="C462">
        <v>2</v>
      </c>
      <c r="D462">
        <v>5</v>
      </c>
      <c r="E462" t="s">
        <v>1781</v>
      </c>
      <c r="F462">
        <v>63</v>
      </c>
      <c r="G462" t="s">
        <v>478</v>
      </c>
      <c r="H462" t="s">
        <v>394</v>
      </c>
      <c r="J462" t="s">
        <v>1782</v>
      </c>
      <c r="K462">
        <v>2</v>
      </c>
      <c r="L462">
        <v>5</v>
      </c>
    </row>
    <row r="463" spans="1:12" ht="13.5">
      <c r="A463">
        <v>10</v>
      </c>
      <c r="B463" t="str">
        <f>_xlfn.IFERROR(VLOOKUP(A463,'競技順'!A:B,2,0),"")</f>
        <v> 男子   50m バタフライ</v>
      </c>
      <c r="C463">
        <v>2</v>
      </c>
      <c r="D463">
        <v>6</v>
      </c>
      <c r="E463" t="s">
        <v>1783</v>
      </c>
      <c r="F463">
        <v>0</v>
      </c>
      <c r="J463" t="s">
        <v>1765</v>
      </c>
      <c r="K463">
        <v>2</v>
      </c>
      <c r="L463">
        <v>6</v>
      </c>
    </row>
    <row r="464" spans="1:12" ht="13.5">
      <c r="A464">
        <v>10</v>
      </c>
      <c r="B464" t="str">
        <f>_xlfn.IFERROR(VLOOKUP(A464,'競技順'!A:B,2,0),"")</f>
        <v> 男子   50m バタフライ</v>
      </c>
      <c r="C464">
        <v>3</v>
      </c>
      <c r="D464">
        <v>1</v>
      </c>
      <c r="E464" t="s">
        <v>1784</v>
      </c>
      <c r="F464">
        <v>62</v>
      </c>
      <c r="G464" t="s">
        <v>1133</v>
      </c>
      <c r="H464" t="s">
        <v>394</v>
      </c>
      <c r="J464" t="s">
        <v>1785</v>
      </c>
      <c r="K464">
        <v>3</v>
      </c>
      <c r="L464">
        <v>1</v>
      </c>
    </row>
    <row r="465" spans="1:12" ht="13.5">
      <c r="A465">
        <v>10</v>
      </c>
      <c r="B465" t="str">
        <f>_xlfn.IFERROR(VLOOKUP(A465,'競技順'!A:B,2,0),"")</f>
        <v> 男子   50m バタフライ</v>
      </c>
      <c r="C465">
        <v>3</v>
      </c>
      <c r="D465">
        <v>2</v>
      </c>
      <c r="E465" t="s">
        <v>1786</v>
      </c>
      <c r="F465">
        <v>103</v>
      </c>
      <c r="G465" t="s">
        <v>313</v>
      </c>
      <c r="H465" t="s">
        <v>347</v>
      </c>
      <c r="J465" t="s">
        <v>1787</v>
      </c>
      <c r="K465">
        <v>3</v>
      </c>
      <c r="L465">
        <v>2</v>
      </c>
    </row>
    <row r="466" spans="1:12" ht="13.5">
      <c r="A466">
        <v>10</v>
      </c>
      <c r="B466" t="str">
        <f>_xlfn.IFERROR(VLOOKUP(A466,'競技順'!A:B,2,0),"")</f>
        <v> 男子   50m バタフライ</v>
      </c>
      <c r="C466">
        <v>3</v>
      </c>
      <c r="D466">
        <v>3</v>
      </c>
      <c r="E466" t="s">
        <v>1788</v>
      </c>
      <c r="F466">
        <v>101</v>
      </c>
      <c r="G466" t="s">
        <v>1412</v>
      </c>
      <c r="H466" t="s">
        <v>347</v>
      </c>
      <c r="J466" t="s">
        <v>1789</v>
      </c>
      <c r="K466">
        <v>3</v>
      </c>
      <c r="L466">
        <v>3</v>
      </c>
    </row>
    <row r="467" spans="1:12" ht="13.5">
      <c r="A467">
        <v>10</v>
      </c>
      <c r="B467" t="str">
        <f>_xlfn.IFERROR(VLOOKUP(A467,'競技順'!A:B,2,0),"")</f>
        <v> 男子   50m バタフライ</v>
      </c>
      <c r="C467">
        <v>3</v>
      </c>
      <c r="D467">
        <v>4</v>
      </c>
      <c r="E467" t="s">
        <v>1790</v>
      </c>
      <c r="F467">
        <v>3</v>
      </c>
      <c r="G467" t="s">
        <v>312</v>
      </c>
      <c r="H467" t="s">
        <v>343</v>
      </c>
      <c r="J467" t="s">
        <v>1791</v>
      </c>
      <c r="K467">
        <v>3</v>
      </c>
      <c r="L467">
        <v>4</v>
      </c>
    </row>
    <row r="468" spans="1:12" ht="13.5">
      <c r="A468">
        <v>10</v>
      </c>
      <c r="B468" t="str">
        <f>_xlfn.IFERROR(VLOOKUP(A468,'競技順'!A:B,2,0),"")</f>
        <v> 男子   50m バタフライ</v>
      </c>
      <c r="C468">
        <v>3</v>
      </c>
      <c r="D468">
        <v>5</v>
      </c>
      <c r="E468" t="s">
        <v>1792</v>
      </c>
      <c r="F468">
        <v>280</v>
      </c>
      <c r="G468" t="s">
        <v>492</v>
      </c>
      <c r="H468" t="s">
        <v>428</v>
      </c>
      <c r="J468" t="s">
        <v>1793</v>
      </c>
      <c r="K468">
        <v>3</v>
      </c>
      <c r="L468">
        <v>5</v>
      </c>
    </row>
    <row r="469" spans="1:12" ht="13.5">
      <c r="A469">
        <v>10</v>
      </c>
      <c r="B469" t="str">
        <f>_xlfn.IFERROR(VLOOKUP(A469,'競技順'!A:B,2,0),"")</f>
        <v> 男子   50m バタフライ</v>
      </c>
      <c r="C469">
        <v>3</v>
      </c>
      <c r="D469">
        <v>6</v>
      </c>
      <c r="E469" t="s">
        <v>1794</v>
      </c>
      <c r="F469">
        <v>118</v>
      </c>
      <c r="G469" t="s">
        <v>1171</v>
      </c>
      <c r="H469" t="s">
        <v>435</v>
      </c>
      <c r="J469" t="s">
        <v>1795</v>
      </c>
      <c r="K469">
        <v>3</v>
      </c>
      <c r="L469">
        <v>6</v>
      </c>
    </row>
    <row r="470" spans="1:12" ht="13.5">
      <c r="A470">
        <v>10</v>
      </c>
      <c r="B470" t="str">
        <f>_xlfn.IFERROR(VLOOKUP(A470,'競技順'!A:B,2,0),"")</f>
        <v> 男子   50m バタフライ</v>
      </c>
      <c r="C470">
        <v>4</v>
      </c>
      <c r="D470">
        <v>1</v>
      </c>
      <c r="E470" t="s">
        <v>1796</v>
      </c>
      <c r="F470">
        <v>235</v>
      </c>
      <c r="G470" t="s">
        <v>486</v>
      </c>
      <c r="H470" t="s">
        <v>389</v>
      </c>
      <c r="J470" t="s">
        <v>1797</v>
      </c>
      <c r="K470">
        <v>4</v>
      </c>
      <c r="L470">
        <v>1</v>
      </c>
    </row>
    <row r="471" spans="1:12" ht="13.5">
      <c r="A471">
        <v>10</v>
      </c>
      <c r="B471" t="str">
        <f>_xlfn.IFERROR(VLOOKUP(A471,'競技順'!A:B,2,0),"")</f>
        <v> 男子   50m バタフライ</v>
      </c>
      <c r="C471">
        <v>4</v>
      </c>
      <c r="D471">
        <v>2</v>
      </c>
      <c r="E471" t="s">
        <v>1798</v>
      </c>
      <c r="F471">
        <v>13</v>
      </c>
      <c r="G471" t="s">
        <v>1181</v>
      </c>
      <c r="H471" t="s">
        <v>409</v>
      </c>
      <c r="J471" t="s">
        <v>1799</v>
      </c>
      <c r="K471">
        <v>4</v>
      </c>
      <c r="L471">
        <v>2</v>
      </c>
    </row>
    <row r="472" spans="1:12" ht="13.5">
      <c r="A472">
        <v>10</v>
      </c>
      <c r="B472" t="str">
        <f>_xlfn.IFERROR(VLOOKUP(A472,'競技順'!A:B,2,0),"")</f>
        <v> 男子   50m バタフライ</v>
      </c>
      <c r="C472">
        <v>4</v>
      </c>
      <c r="D472">
        <v>3</v>
      </c>
      <c r="E472" t="s">
        <v>1800</v>
      </c>
      <c r="F472">
        <v>185</v>
      </c>
      <c r="G472" t="s">
        <v>358</v>
      </c>
      <c r="H472" t="s">
        <v>344</v>
      </c>
      <c r="J472" t="s">
        <v>1801</v>
      </c>
      <c r="K472">
        <v>4</v>
      </c>
      <c r="L472">
        <v>3</v>
      </c>
    </row>
    <row r="473" spans="1:12" ht="13.5">
      <c r="A473">
        <v>10</v>
      </c>
      <c r="B473" t="str">
        <f>_xlfn.IFERROR(VLOOKUP(A473,'競技順'!A:B,2,0),"")</f>
        <v> 男子   50m バタフライ</v>
      </c>
      <c r="C473">
        <v>4</v>
      </c>
      <c r="D473">
        <v>4</v>
      </c>
      <c r="E473" t="s">
        <v>1802</v>
      </c>
      <c r="F473">
        <v>182</v>
      </c>
      <c r="G473" t="s">
        <v>1178</v>
      </c>
      <c r="H473" t="s">
        <v>344</v>
      </c>
      <c r="J473" t="s">
        <v>1803</v>
      </c>
      <c r="K473">
        <v>4</v>
      </c>
      <c r="L473">
        <v>4</v>
      </c>
    </row>
    <row r="474" spans="1:12" ht="13.5">
      <c r="A474">
        <v>10</v>
      </c>
      <c r="B474" t="str">
        <f>_xlfn.IFERROR(VLOOKUP(A474,'競技順'!A:B,2,0),"")</f>
        <v> 男子   50m バタフライ</v>
      </c>
      <c r="C474">
        <v>4</v>
      </c>
      <c r="D474">
        <v>5</v>
      </c>
      <c r="E474" t="s">
        <v>1804</v>
      </c>
      <c r="F474">
        <v>139</v>
      </c>
      <c r="G474" t="s">
        <v>665</v>
      </c>
      <c r="H474" t="s">
        <v>348</v>
      </c>
      <c r="J474" t="s">
        <v>1805</v>
      </c>
      <c r="K474">
        <v>4</v>
      </c>
      <c r="L474">
        <v>5</v>
      </c>
    </row>
    <row r="475" spans="1:12" ht="13.5">
      <c r="A475">
        <v>10</v>
      </c>
      <c r="B475" t="str">
        <f>_xlfn.IFERROR(VLOOKUP(A475,'競技順'!A:B,2,0),"")</f>
        <v> 男子   50m バタフライ</v>
      </c>
      <c r="C475">
        <v>4</v>
      </c>
      <c r="D475">
        <v>6</v>
      </c>
      <c r="E475" t="s">
        <v>1806</v>
      </c>
      <c r="F475">
        <v>58</v>
      </c>
      <c r="G475" t="s">
        <v>1195</v>
      </c>
      <c r="H475" t="s">
        <v>394</v>
      </c>
      <c r="J475" t="s">
        <v>1807</v>
      </c>
      <c r="K475">
        <v>4</v>
      </c>
      <c r="L475">
        <v>6</v>
      </c>
    </row>
    <row r="476" spans="1:12" ht="13.5">
      <c r="A476">
        <v>10</v>
      </c>
      <c r="B476" t="str">
        <f>_xlfn.IFERROR(VLOOKUP(A476,'競技順'!A:B,2,0),"")</f>
        <v> 男子   50m バタフライ</v>
      </c>
      <c r="C476">
        <v>5</v>
      </c>
      <c r="D476">
        <v>1</v>
      </c>
      <c r="E476" t="s">
        <v>1808</v>
      </c>
      <c r="F476">
        <v>259</v>
      </c>
      <c r="G476" t="s">
        <v>512</v>
      </c>
      <c r="H476" t="s">
        <v>476</v>
      </c>
      <c r="J476" t="s">
        <v>1809</v>
      </c>
      <c r="K476">
        <v>5</v>
      </c>
      <c r="L476">
        <v>1</v>
      </c>
    </row>
    <row r="477" spans="1:12" ht="13.5">
      <c r="A477">
        <v>10</v>
      </c>
      <c r="B477" t="str">
        <f>_xlfn.IFERROR(VLOOKUP(A477,'競技順'!A:B,2,0),"")</f>
        <v> 男子   50m バタフライ</v>
      </c>
      <c r="C477">
        <v>5</v>
      </c>
      <c r="D477">
        <v>2</v>
      </c>
      <c r="E477" t="s">
        <v>1810</v>
      </c>
      <c r="F477">
        <v>2</v>
      </c>
      <c r="G477" t="s">
        <v>259</v>
      </c>
      <c r="H477" t="s">
        <v>343</v>
      </c>
      <c r="J477" t="s">
        <v>1811</v>
      </c>
      <c r="K477">
        <v>5</v>
      </c>
      <c r="L477">
        <v>2</v>
      </c>
    </row>
    <row r="478" spans="1:12" ht="13.5">
      <c r="A478">
        <v>10</v>
      </c>
      <c r="B478" t="str">
        <f>_xlfn.IFERROR(VLOOKUP(A478,'競技順'!A:B,2,0),"")</f>
        <v> 男子   50m バタフライ</v>
      </c>
      <c r="C478">
        <v>5</v>
      </c>
      <c r="D478">
        <v>3</v>
      </c>
      <c r="E478" t="s">
        <v>1812</v>
      </c>
      <c r="F478">
        <v>19</v>
      </c>
      <c r="G478" t="s">
        <v>1210</v>
      </c>
      <c r="H478" t="s">
        <v>409</v>
      </c>
      <c r="J478" t="s">
        <v>1813</v>
      </c>
      <c r="K478">
        <v>5</v>
      </c>
      <c r="L478">
        <v>3</v>
      </c>
    </row>
    <row r="479" spans="1:12" ht="13.5">
      <c r="A479">
        <v>10</v>
      </c>
      <c r="B479" t="str">
        <f>_xlfn.IFERROR(VLOOKUP(A479,'競技順'!A:B,2,0),"")</f>
        <v> 男子   50m バタフライ</v>
      </c>
      <c r="C479">
        <v>5</v>
      </c>
      <c r="D479">
        <v>4</v>
      </c>
      <c r="E479" t="s">
        <v>1814</v>
      </c>
      <c r="F479">
        <v>146</v>
      </c>
      <c r="G479" t="s">
        <v>506</v>
      </c>
      <c r="H479" t="s">
        <v>359</v>
      </c>
      <c r="J479" t="s">
        <v>1815</v>
      </c>
      <c r="K479">
        <v>5</v>
      </c>
      <c r="L479">
        <v>4</v>
      </c>
    </row>
    <row r="480" spans="1:12" ht="13.5">
      <c r="A480">
        <v>10</v>
      </c>
      <c r="B480" t="str">
        <f>_xlfn.IFERROR(VLOOKUP(A480,'競技順'!A:B,2,0),"")</f>
        <v> 男子   50m バタフライ</v>
      </c>
      <c r="C480">
        <v>5</v>
      </c>
      <c r="D480">
        <v>5</v>
      </c>
      <c r="E480" t="s">
        <v>1816</v>
      </c>
      <c r="F480">
        <v>152</v>
      </c>
      <c r="G480" t="s">
        <v>517</v>
      </c>
      <c r="H480" t="s">
        <v>397</v>
      </c>
      <c r="J480" t="s">
        <v>1817</v>
      </c>
      <c r="K480">
        <v>5</v>
      </c>
      <c r="L480">
        <v>5</v>
      </c>
    </row>
    <row r="481" spans="1:12" ht="13.5">
      <c r="A481">
        <v>10</v>
      </c>
      <c r="B481" t="str">
        <f>_xlfn.IFERROR(VLOOKUP(A481,'競技順'!A:B,2,0),"")</f>
        <v> 男子   50m バタフライ</v>
      </c>
      <c r="C481">
        <v>5</v>
      </c>
      <c r="D481">
        <v>6</v>
      </c>
      <c r="E481" t="s">
        <v>1818</v>
      </c>
      <c r="F481">
        <v>153</v>
      </c>
      <c r="G481" t="s">
        <v>508</v>
      </c>
      <c r="H481" t="s">
        <v>397</v>
      </c>
      <c r="J481" t="s">
        <v>1819</v>
      </c>
      <c r="K481">
        <v>5</v>
      </c>
      <c r="L481">
        <v>6</v>
      </c>
    </row>
    <row r="482" spans="1:12" ht="13.5">
      <c r="A482">
        <v>10</v>
      </c>
      <c r="B482" t="str">
        <f>_xlfn.IFERROR(VLOOKUP(A482,'競技順'!A:B,2,0),"")</f>
        <v> 男子   50m バタフライ</v>
      </c>
      <c r="C482">
        <v>6</v>
      </c>
      <c r="D482">
        <v>1</v>
      </c>
      <c r="E482" t="s">
        <v>1820</v>
      </c>
      <c r="F482">
        <v>16</v>
      </c>
      <c r="G482" t="s">
        <v>501</v>
      </c>
      <c r="H482" t="s">
        <v>409</v>
      </c>
      <c r="J482" t="s">
        <v>1821</v>
      </c>
      <c r="K482">
        <v>6</v>
      </c>
      <c r="L482">
        <v>1</v>
      </c>
    </row>
    <row r="483" spans="1:12" ht="13.5">
      <c r="A483">
        <v>10</v>
      </c>
      <c r="B483" t="str">
        <f>_xlfn.IFERROR(VLOOKUP(A483,'競技順'!A:B,2,0),"")</f>
        <v> 男子   50m バタフライ</v>
      </c>
      <c r="C483">
        <v>6</v>
      </c>
      <c r="D483">
        <v>2</v>
      </c>
      <c r="E483" t="s">
        <v>1822</v>
      </c>
      <c r="F483">
        <v>230</v>
      </c>
      <c r="G483" t="s">
        <v>522</v>
      </c>
      <c r="H483" t="s">
        <v>389</v>
      </c>
      <c r="J483" t="s">
        <v>1823</v>
      </c>
      <c r="K483">
        <v>6</v>
      </c>
      <c r="L483">
        <v>2</v>
      </c>
    </row>
    <row r="484" spans="1:12" ht="13.5">
      <c r="A484">
        <v>10</v>
      </c>
      <c r="B484" t="str">
        <f>_xlfn.IFERROR(VLOOKUP(A484,'競技順'!A:B,2,0),"")</f>
        <v> 男子   50m バタフライ</v>
      </c>
      <c r="C484">
        <v>6</v>
      </c>
      <c r="D484">
        <v>3</v>
      </c>
      <c r="E484" t="s">
        <v>1824</v>
      </c>
      <c r="F484">
        <v>183</v>
      </c>
      <c r="G484" t="s">
        <v>592</v>
      </c>
      <c r="H484" t="s">
        <v>344</v>
      </c>
      <c r="J484" t="s">
        <v>1825</v>
      </c>
      <c r="K484">
        <v>6</v>
      </c>
      <c r="L484">
        <v>3</v>
      </c>
    </row>
    <row r="485" spans="1:12" ht="13.5">
      <c r="A485">
        <v>10</v>
      </c>
      <c r="B485" t="str">
        <f>_xlfn.IFERROR(VLOOKUP(A485,'競技順'!A:B,2,0),"")</f>
        <v> 男子   50m バタフライ</v>
      </c>
      <c r="C485">
        <v>6</v>
      </c>
      <c r="D485">
        <v>4</v>
      </c>
      <c r="E485" t="s">
        <v>1826</v>
      </c>
      <c r="F485">
        <v>87</v>
      </c>
      <c r="G485" t="s">
        <v>516</v>
      </c>
      <c r="H485" t="s">
        <v>346</v>
      </c>
      <c r="J485" t="s">
        <v>1827</v>
      </c>
      <c r="K485">
        <v>6</v>
      </c>
      <c r="L485">
        <v>4</v>
      </c>
    </row>
    <row r="486" spans="1:12" ht="13.5">
      <c r="A486">
        <v>10</v>
      </c>
      <c r="B486" t="str">
        <f>_xlfn.IFERROR(VLOOKUP(A486,'競技順'!A:B,2,0),"")</f>
        <v> 男子   50m バタフライ</v>
      </c>
      <c r="C486">
        <v>6</v>
      </c>
      <c r="D486">
        <v>5</v>
      </c>
      <c r="E486" t="s">
        <v>1828</v>
      </c>
      <c r="F486">
        <v>233</v>
      </c>
      <c r="G486" t="s">
        <v>1224</v>
      </c>
      <c r="H486" t="s">
        <v>389</v>
      </c>
      <c r="J486" t="s">
        <v>1829</v>
      </c>
      <c r="K486">
        <v>6</v>
      </c>
      <c r="L486">
        <v>5</v>
      </c>
    </row>
    <row r="487" spans="1:12" ht="13.5">
      <c r="A487">
        <v>10</v>
      </c>
      <c r="B487" t="str">
        <f>_xlfn.IFERROR(VLOOKUP(A487,'競技順'!A:B,2,0),"")</f>
        <v> 男子   50m バタフライ</v>
      </c>
      <c r="C487">
        <v>6</v>
      </c>
      <c r="D487">
        <v>6</v>
      </c>
      <c r="E487" t="s">
        <v>1830</v>
      </c>
      <c r="F487">
        <v>60</v>
      </c>
      <c r="G487" t="s">
        <v>513</v>
      </c>
      <c r="H487" t="s">
        <v>394</v>
      </c>
      <c r="J487" t="s">
        <v>1831</v>
      </c>
      <c r="K487">
        <v>6</v>
      </c>
      <c r="L487">
        <v>6</v>
      </c>
    </row>
    <row r="488" spans="1:12" ht="13.5">
      <c r="A488">
        <v>10</v>
      </c>
      <c r="B488" t="str">
        <f>_xlfn.IFERROR(VLOOKUP(A488,'競技順'!A:B,2,0),"")</f>
        <v> 男子   50m バタフライ</v>
      </c>
      <c r="C488">
        <v>7</v>
      </c>
      <c r="D488">
        <v>1</v>
      </c>
      <c r="E488" t="s">
        <v>1832</v>
      </c>
      <c r="F488">
        <v>209</v>
      </c>
      <c r="G488" t="s">
        <v>526</v>
      </c>
      <c r="H488" t="s">
        <v>404</v>
      </c>
      <c r="J488" t="s">
        <v>1833</v>
      </c>
      <c r="K488">
        <v>7</v>
      </c>
      <c r="L488">
        <v>1</v>
      </c>
    </row>
    <row r="489" spans="1:12" ht="13.5">
      <c r="A489">
        <v>10</v>
      </c>
      <c r="B489" t="str">
        <f>_xlfn.IFERROR(VLOOKUP(A489,'競技順'!A:B,2,0),"")</f>
        <v> 男子   50m バタフライ</v>
      </c>
      <c r="C489">
        <v>7</v>
      </c>
      <c r="D489">
        <v>2</v>
      </c>
      <c r="E489" t="s">
        <v>1834</v>
      </c>
      <c r="F489">
        <v>219</v>
      </c>
      <c r="G489" t="s">
        <v>321</v>
      </c>
      <c r="H489" t="s">
        <v>355</v>
      </c>
      <c r="J489" t="s">
        <v>1835</v>
      </c>
      <c r="K489">
        <v>7</v>
      </c>
      <c r="L489">
        <v>2</v>
      </c>
    </row>
    <row r="490" spans="1:12" ht="13.5">
      <c r="A490">
        <v>10</v>
      </c>
      <c r="B490" t="str">
        <f>_xlfn.IFERROR(VLOOKUP(A490,'競技順'!A:B,2,0),"")</f>
        <v> 男子   50m バタフライ</v>
      </c>
      <c r="C490">
        <v>7</v>
      </c>
      <c r="D490">
        <v>3</v>
      </c>
      <c r="E490" t="s">
        <v>1836</v>
      </c>
      <c r="F490">
        <v>228</v>
      </c>
      <c r="G490" t="s">
        <v>527</v>
      </c>
      <c r="H490" t="s">
        <v>389</v>
      </c>
      <c r="J490" t="s">
        <v>1837</v>
      </c>
      <c r="K490">
        <v>7</v>
      </c>
      <c r="L490">
        <v>3</v>
      </c>
    </row>
    <row r="491" spans="1:12" ht="13.5">
      <c r="A491">
        <v>10</v>
      </c>
      <c r="B491" t="str">
        <f>_xlfn.IFERROR(VLOOKUP(A491,'競技順'!A:B,2,0),"")</f>
        <v> 男子   50m バタフライ</v>
      </c>
      <c r="C491">
        <v>7</v>
      </c>
      <c r="D491">
        <v>4</v>
      </c>
      <c r="E491" t="s">
        <v>1838</v>
      </c>
      <c r="F491">
        <v>15</v>
      </c>
      <c r="G491" t="s">
        <v>524</v>
      </c>
      <c r="H491" t="s">
        <v>409</v>
      </c>
      <c r="J491" t="s">
        <v>1839</v>
      </c>
      <c r="K491">
        <v>7</v>
      </c>
      <c r="L491">
        <v>4</v>
      </c>
    </row>
    <row r="492" spans="1:12" ht="13.5">
      <c r="A492">
        <v>10</v>
      </c>
      <c r="B492" t="str">
        <f>_xlfn.IFERROR(VLOOKUP(A492,'競技順'!A:B,2,0),"")</f>
        <v> 男子   50m バタフライ</v>
      </c>
      <c r="C492">
        <v>7</v>
      </c>
      <c r="D492">
        <v>5</v>
      </c>
      <c r="E492" t="s">
        <v>1840</v>
      </c>
      <c r="F492">
        <v>141</v>
      </c>
      <c r="G492" t="s">
        <v>196</v>
      </c>
      <c r="H492" t="s">
        <v>348</v>
      </c>
      <c r="J492" t="s">
        <v>1841</v>
      </c>
      <c r="K492">
        <v>7</v>
      </c>
      <c r="L492">
        <v>5</v>
      </c>
    </row>
    <row r="493" spans="1:12" ht="13.5">
      <c r="A493">
        <v>10</v>
      </c>
      <c r="B493" t="str">
        <f>_xlfn.IFERROR(VLOOKUP(A493,'競技順'!A:B,2,0),"")</f>
        <v> 男子   50m バタフライ</v>
      </c>
      <c r="C493">
        <v>7</v>
      </c>
      <c r="D493">
        <v>6</v>
      </c>
      <c r="E493" t="s">
        <v>1842</v>
      </c>
      <c r="F493">
        <v>227</v>
      </c>
      <c r="G493" t="s">
        <v>529</v>
      </c>
      <c r="H493" t="s">
        <v>389</v>
      </c>
      <c r="J493" t="s">
        <v>1843</v>
      </c>
      <c r="K493">
        <v>7</v>
      </c>
      <c r="L493">
        <v>6</v>
      </c>
    </row>
    <row r="494" spans="1:12" ht="13.5">
      <c r="A494">
        <v>10</v>
      </c>
      <c r="B494" t="str">
        <f>_xlfn.IFERROR(VLOOKUP(A494,'競技順'!A:B,2,0),"")</f>
        <v> 男子   50m バタフライ</v>
      </c>
      <c r="C494">
        <v>8</v>
      </c>
      <c r="D494">
        <v>1</v>
      </c>
      <c r="E494" t="s">
        <v>1844</v>
      </c>
      <c r="F494">
        <v>198</v>
      </c>
      <c r="G494" t="s">
        <v>536</v>
      </c>
      <c r="H494" t="s">
        <v>413</v>
      </c>
      <c r="J494" t="s">
        <v>1845</v>
      </c>
      <c r="K494">
        <v>8</v>
      </c>
      <c r="L494">
        <v>1</v>
      </c>
    </row>
    <row r="495" spans="1:12" ht="13.5">
      <c r="A495">
        <v>10</v>
      </c>
      <c r="B495" t="str">
        <f>_xlfn.IFERROR(VLOOKUP(A495,'競技順'!A:B,2,0),"")</f>
        <v> 男子   50m バタフライ</v>
      </c>
      <c r="C495">
        <v>8</v>
      </c>
      <c r="D495">
        <v>2</v>
      </c>
      <c r="E495" t="s">
        <v>1846</v>
      </c>
      <c r="F495">
        <v>150</v>
      </c>
      <c r="G495" t="s">
        <v>539</v>
      </c>
      <c r="H495" t="s">
        <v>397</v>
      </c>
      <c r="J495" t="s">
        <v>1847</v>
      </c>
      <c r="K495">
        <v>8</v>
      </c>
      <c r="L495">
        <v>2</v>
      </c>
    </row>
    <row r="496" spans="1:12" ht="13.5">
      <c r="A496">
        <v>10</v>
      </c>
      <c r="B496" t="str">
        <f>_xlfn.IFERROR(VLOOKUP(A496,'競技順'!A:B,2,0),"")</f>
        <v> 男子   50m バタフライ</v>
      </c>
      <c r="C496">
        <v>8</v>
      </c>
      <c r="D496">
        <v>3</v>
      </c>
      <c r="E496" t="s">
        <v>1848</v>
      </c>
      <c r="F496">
        <v>224</v>
      </c>
      <c r="G496" t="s">
        <v>667</v>
      </c>
      <c r="H496" t="s">
        <v>389</v>
      </c>
      <c r="J496" t="s">
        <v>1849</v>
      </c>
      <c r="K496">
        <v>8</v>
      </c>
      <c r="L496">
        <v>3</v>
      </c>
    </row>
    <row r="497" spans="1:12" ht="13.5">
      <c r="A497">
        <v>10</v>
      </c>
      <c r="B497" t="str">
        <f>_xlfn.IFERROR(VLOOKUP(A497,'競技順'!A:B,2,0),"")</f>
        <v> 男子   50m バタフライ</v>
      </c>
      <c r="C497">
        <v>8</v>
      </c>
      <c r="D497">
        <v>4</v>
      </c>
      <c r="E497" t="s">
        <v>1850</v>
      </c>
      <c r="F497">
        <v>256</v>
      </c>
      <c r="G497" t="s">
        <v>1314</v>
      </c>
      <c r="H497" t="s">
        <v>476</v>
      </c>
      <c r="J497" t="s">
        <v>1851</v>
      </c>
      <c r="K497">
        <v>8</v>
      </c>
      <c r="L497">
        <v>4</v>
      </c>
    </row>
    <row r="498" spans="1:12" ht="13.5">
      <c r="A498">
        <v>10</v>
      </c>
      <c r="B498" t="str">
        <f>_xlfn.IFERROR(VLOOKUP(A498,'競技順'!A:B,2,0),"")</f>
        <v> 男子   50m バタフライ</v>
      </c>
      <c r="C498">
        <v>8</v>
      </c>
      <c r="D498">
        <v>5</v>
      </c>
      <c r="E498" t="s">
        <v>1852</v>
      </c>
      <c r="F498">
        <v>232</v>
      </c>
      <c r="G498" t="s">
        <v>521</v>
      </c>
      <c r="H498" t="s">
        <v>389</v>
      </c>
      <c r="J498" t="s">
        <v>1853</v>
      </c>
      <c r="K498">
        <v>8</v>
      </c>
      <c r="L498">
        <v>5</v>
      </c>
    </row>
    <row r="499" spans="1:12" ht="13.5">
      <c r="A499">
        <v>10</v>
      </c>
      <c r="B499" t="str">
        <f>_xlfn.IFERROR(VLOOKUP(A499,'競技順'!A:B,2,0),"")</f>
        <v> 男子   50m バタフライ</v>
      </c>
      <c r="C499">
        <v>8</v>
      </c>
      <c r="D499">
        <v>6</v>
      </c>
      <c r="E499" t="s">
        <v>1854</v>
      </c>
      <c r="F499">
        <v>89</v>
      </c>
      <c r="G499" t="s">
        <v>246</v>
      </c>
      <c r="H499" t="s">
        <v>345</v>
      </c>
      <c r="J499" t="s">
        <v>1855</v>
      </c>
      <c r="K499">
        <v>8</v>
      </c>
      <c r="L499">
        <v>6</v>
      </c>
    </row>
    <row r="500" spans="1:12" ht="13.5">
      <c r="A500">
        <v>11</v>
      </c>
      <c r="B500" t="str">
        <f>_xlfn.IFERROR(VLOOKUP(A500,'競技順'!A:B,2,0),"")</f>
        <v> 女子  200m バタフライ</v>
      </c>
      <c r="C500">
        <v>1</v>
      </c>
      <c r="D500">
        <v>1</v>
      </c>
      <c r="E500" t="s">
        <v>90</v>
      </c>
      <c r="F500">
        <v>0</v>
      </c>
      <c r="J500" t="s">
        <v>1507</v>
      </c>
      <c r="K500">
        <v>1</v>
      </c>
      <c r="L500">
        <v>1</v>
      </c>
    </row>
    <row r="501" spans="1:12" ht="13.5">
      <c r="A501">
        <v>11</v>
      </c>
      <c r="B501" t="str">
        <f>_xlfn.IFERROR(VLOOKUP(A501,'競技順'!A:B,2,0),"")</f>
        <v> 女子  200m バタフライ</v>
      </c>
      <c r="C501">
        <v>1</v>
      </c>
      <c r="D501">
        <v>2</v>
      </c>
      <c r="E501" t="s">
        <v>91</v>
      </c>
      <c r="F501">
        <v>0</v>
      </c>
      <c r="J501" t="s">
        <v>1507</v>
      </c>
      <c r="K501">
        <v>1</v>
      </c>
      <c r="L501">
        <v>2</v>
      </c>
    </row>
    <row r="502" spans="1:12" ht="13.5">
      <c r="A502">
        <v>11</v>
      </c>
      <c r="B502" t="str">
        <f>_xlfn.IFERROR(VLOOKUP(A502,'競技順'!A:B,2,0),"")</f>
        <v> 女子  200m バタフライ</v>
      </c>
      <c r="C502">
        <v>1</v>
      </c>
      <c r="D502">
        <v>3</v>
      </c>
      <c r="E502" t="s">
        <v>58</v>
      </c>
      <c r="F502">
        <v>104</v>
      </c>
      <c r="G502" t="s">
        <v>587</v>
      </c>
      <c r="H502" t="s">
        <v>347</v>
      </c>
      <c r="J502" t="s">
        <v>1856</v>
      </c>
      <c r="K502">
        <v>1</v>
      </c>
      <c r="L502">
        <v>3</v>
      </c>
    </row>
    <row r="503" spans="1:12" ht="13.5">
      <c r="A503">
        <v>11</v>
      </c>
      <c r="B503" t="str">
        <f>_xlfn.IFERROR(VLOOKUP(A503,'競技順'!A:B,2,0),"")</f>
        <v> 女子  200m バタフライ</v>
      </c>
      <c r="C503">
        <v>1</v>
      </c>
      <c r="D503">
        <v>4</v>
      </c>
      <c r="E503" t="s">
        <v>92</v>
      </c>
      <c r="F503">
        <v>0</v>
      </c>
      <c r="J503" t="s">
        <v>1507</v>
      </c>
      <c r="K503">
        <v>1</v>
      </c>
      <c r="L503">
        <v>4</v>
      </c>
    </row>
    <row r="504" spans="1:12" ht="13.5">
      <c r="A504">
        <v>11</v>
      </c>
      <c r="B504" t="str">
        <f>_xlfn.IFERROR(VLOOKUP(A504,'競技順'!A:B,2,0),"")</f>
        <v> 女子  200m バタフライ</v>
      </c>
      <c r="C504">
        <v>1</v>
      </c>
      <c r="D504">
        <v>5</v>
      </c>
      <c r="E504" t="s">
        <v>93</v>
      </c>
      <c r="F504">
        <v>0</v>
      </c>
      <c r="J504" t="s">
        <v>1507</v>
      </c>
      <c r="K504">
        <v>1</v>
      </c>
      <c r="L504">
        <v>5</v>
      </c>
    </row>
    <row r="505" spans="1:12" ht="13.5">
      <c r="A505">
        <v>11</v>
      </c>
      <c r="B505" t="str">
        <f>_xlfn.IFERROR(VLOOKUP(A505,'競技順'!A:B,2,0),"")</f>
        <v> 女子  200m バタフライ</v>
      </c>
      <c r="C505">
        <v>1</v>
      </c>
      <c r="D505">
        <v>6</v>
      </c>
      <c r="E505" t="s">
        <v>245</v>
      </c>
      <c r="F505">
        <v>0</v>
      </c>
      <c r="J505" t="s">
        <v>1507</v>
      </c>
      <c r="K505">
        <v>1</v>
      </c>
      <c r="L505">
        <v>6</v>
      </c>
    </row>
    <row r="506" spans="1:12" ht="13.5">
      <c r="A506">
        <v>12</v>
      </c>
      <c r="B506" t="str">
        <f>_xlfn.IFERROR(VLOOKUP(A506,'競技順'!A:B,2,0),"")</f>
        <v> 女子  200m 個人メドレー</v>
      </c>
      <c r="C506">
        <v>1</v>
      </c>
      <c r="D506">
        <v>1</v>
      </c>
      <c r="E506" t="s">
        <v>44</v>
      </c>
      <c r="F506">
        <v>114</v>
      </c>
      <c r="G506" t="s">
        <v>305</v>
      </c>
      <c r="H506" t="s">
        <v>347</v>
      </c>
      <c r="J506" t="s">
        <v>1857</v>
      </c>
      <c r="K506">
        <v>1</v>
      </c>
      <c r="L506">
        <v>1</v>
      </c>
    </row>
    <row r="507" spans="1:12" ht="13.5">
      <c r="A507">
        <v>12</v>
      </c>
      <c r="B507" t="str">
        <f>_xlfn.IFERROR(VLOOKUP(A507,'競技順'!A:B,2,0),"")</f>
        <v> 女子  200m 個人メドレー</v>
      </c>
      <c r="C507">
        <v>1</v>
      </c>
      <c r="D507">
        <v>2</v>
      </c>
      <c r="E507" t="s">
        <v>96</v>
      </c>
      <c r="F507">
        <v>214</v>
      </c>
      <c r="G507" t="s">
        <v>419</v>
      </c>
      <c r="H507" t="s">
        <v>404</v>
      </c>
      <c r="J507" t="s">
        <v>1858</v>
      </c>
      <c r="K507">
        <v>1</v>
      </c>
      <c r="L507">
        <v>2</v>
      </c>
    </row>
    <row r="508" spans="1:12" ht="13.5">
      <c r="A508">
        <v>12</v>
      </c>
      <c r="B508" t="str">
        <f>_xlfn.IFERROR(VLOOKUP(A508,'競技順'!A:B,2,0),"")</f>
        <v> 女子  200m 個人メドレー</v>
      </c>
      <c r="C508">
        <v>1</v>
      </c>
      <c r="D508">
        <v>3</v>
      </c>
      <c r="E508" t="s">
        <v>97</v>
      </c>
      <c r="F508">
        <v>171</v>
      </c>
      <c r="G508" t="s">
        <v>424</v>
      </c>
      <c r="H508" t="s">
        <v>397</v>
      </c>
      <c r="J508" t="s">
        <v>1859</v>
      </c>
      <c r="K508">
        <v>1</v>
      </c>
      <c r="L508">
        <v>3</v>
      </c>
    </row>
    <row r="509" spans="1:12" ht="13.5">
      <c r="A509">
        <v>12</v>
      </c>
      <c r="B509" t="str">
        <f>_xlfn.IFERROR(VLOOKUP(A509,'競技順'!A:B,2,0),"")</f>
        <v> 女子  200m 個人メドレー</v>
      </c>
      <c r="C509">
        <v>1</v>
      </c>
      <c r="D509">
        <v>4</v>
      </c>
      <c r="E509" t="s">
        <v>98</v>
      </c>
      <c r="F509">
        <v>116</v>
      </c>
      <c r="G509" t="s">
        <v>407</v>
      </c>
      <c r="H509" t="s">
        <v>347</v>
      </c>
      <c r="J509" t="s">
        <v>1860</v>
      </c>
      <c r="K509">
        <v>1</v>
      </c>
      <c r="L509">
        <v>4</v>
      </c>
    </row>
    <row r="510" spans="1:12" ht="13.5">
      <c r="A510">
        <v>12</v>
      </c>
      <c r="B510" t="str">
        <f>_xlfn.IFERROR(VLOOKUP(A510,'競技順'!A:B,2,0),"")</f>
        <v> 女子  200m 個人メドレー</v>
      </c>
      <c r="C510">
        <v>1</v>
      </c>
      <c r="D510">
        <v>5</v>
      </c>
      <c r="E510" t="s">
        <v>99</v>
      </c>
      <c r="F510">
        <v>125</v>
      </c>
      <c r="G510" t="s">
        <v>926</v>
      </c>
      <c r="H510" t="s">
        <v>435</v>
      </c>
      <c r="J510" t="s">
        <v>1861</v>
      </c>
      <c r="K510">
        <v>1</v>
      </c>
      <c r="L510">
        <v>5</v>
      </c>
    </row>
    <row r="511" spans="1:12" ht="13.5">
      <c r="A511">
        <v>12</v>
      </c>
      <c r="B511" t="str">
        <f>_xlfn.IFERROR(VLOOKUP(A511,'競技順'!A:B,2,0),"")</f>
        <v> 女子  200m 個人メドレー</v>
      </c>
      <c r="C511">
        <v>1</v>
      </c>
      <c r="D511">
        <v>6</v>
      </c>
      <c r="E511" t="s">
        <v>247</v>
      </c>
      <c r="F511">
        <v>85</v>
      </c>
      <c r="G511" t="s">
        <v>372</v>
      </c>
      <c r="H511" t="s">
        <v>341</v>
      </c>
      <c r="J511" t="s">
        <v>1862</v>
      </c>
      <c r="K511">
        <v>1</v>
      </c>
      <c r="L511">
        <v>6</v>
      </c>
    </row>
    <row r="512" spans="1:12" ht="13.5">
      <c r="A512">
        <v>12</v>
      </c>
      <c r="B512" t="str">
        <f>_xlfn.IFERROR(VLOOKUP(A512,'競技順'!A:B,2,0),"")</f>
        <v> 女子  200m 個人メドレー</v>
      </c>
      <c r="C512">
        <v>2</v>
      </c>
      <c r="D512">
        <v>1</v>
      </c>
      <c r="E512" t="s">
        <v>100</v>
      </c>
      <c r="F512">
        <v>68</v>
      </c>
      <c r="G512" t="s">
        <v>416</v>
      </c>
      <c r="H512" t="s">
        <v>394</v>
      </c>
      <c r="J512" t="s">
        <v>1863</v>
      </c>
      <c r="K512">
        <v>2</v>
      </c>
      <c r="L512">
        <v>1</v>
      </c>
    </row>
    <row r="513" spans="1:12" ht="13.5">
      <c r="A513">
        <v>12</v>
      </c>
      <c r="B513" t="str">
        <f>_xlfn.IFERROR(VLOOKUP(A513,'競技順'!A:B,2,0),"")</f>
        <v> 女子  200m 個人メドレー</v>
      </c>
      <c r="C513">
        <v>2</v>
      </c>
      <c r="D513">
        <v>2</v>
      </c>
      <c r="E513" t="s">
        <v>101</v>
      </c>
      <c r="F513">
        <v>112</v>
      </c>
      <c r="G513" t="s">
        <v>297</v>
      </c>
      <c r="H513" t="s">
        <v>347</v>
      </c>
      <c r="J513" t="s">
        <v>1864</v>
      </c>
      <c r="K513">
        <v>2</v>
      </c>
      <c r="L513">
        <v>2</v>
      </c>
    </row>
    <row r="514" spans="1:12" ht="13.5">
      <c r="A514">
        <v>12</v>
      </c>
      <c r="B514" t="str">
        <f>_xlfn.IFERROR(VLOOKUP(A514,'競技順'!A:B,2,0),"")</f>
        <v> 女子  200m 個人メドレー</v>
      </c>
      <c r="C514">
        <v>2</v>
      </c>
      <c r="D514">
        <v>3</v>
      </c>
      <c r="E514" t="s">
        <v>102</v>
      </c>
      <c r="F514">
        <v>31</v>
      </c>
      <c r="G514" t="s">
        <v>1368</v>
      </c>
      <c r="H514" t="s">
        <v>409</v>
      </c>
      <c r="J514" t="s">
        <v>1865</v>
      </c>
      <c r="K514">
        <v>2</v>
      </c>
      <c r="L514">
        <v>3</v>
      </c>
    </row>
    <row r="515" spans="1:12" ht="13.5">
      <c r="A515">
        <v>12</v>
      </c>
      <c r="B515" t="str">
        <f>_xlfn.IFERROR(VLOOKUP(A515,'競技順'!A:B,2,0),"")</f>
        <v> 女子  200m 個人メドレー</v>
      </c>
      <c r="C515">
        <v>2</v>
      </c>
      <c r="D515">
        <v>4</v>
      </c>
      <c r="E515" t="s">
        <v>103</v>
      </c>
      <c r="F515">
        <v>283</v>
      </c>
      <c r="G515" t="s">
        <v>603</v>
      </c>
      <c r="H515" t="s">
        <v>428</v>
      </c>
      <c r="J515" t="s">
        <v>1866</v>
      </c>
      <c r="K515">
        <v>2</v>
      </c>
      <c r="L515">
        <v>4</v>
      </c>
    </row>
    <row r="516" spans="1:12" ht="13.5">
      <c r="A516">
        <v>12</v>
      </c>
      <c r="B516" t="str">
        <f>_xlfn.IFERROR(VLOOKUP(A516,'競技順'!A:B,2,0),"")</f>
        <v> 女子  200m 個人メドレー</v>
      </c>
      <c r="C516">
        <v>2</v>
      </c>
      <c r="D516">
        <v>5</v>
      </c>
      <c r="E516" t="s">
        <v>104</v>
      </c>
      <c r="F516">
        <v>111</v>
      </c>
      <c r="G516" t="s">
        <v>242</v>
      </c>
      <c r="H516" t="s">
        <v>347</v>
      </c>
      <c r="J516" t="s">
        <v>1867</v>
      </c>
      <c r="K516">
        <v>2</v>
      </c>
      <c r="L516">
        <v>5</v>
      </c>
    </row>
    <row r="517" spans="1:12" ht="13.5">
      <c r="A517">
        <v>12</v>
      </c>
      <c r="B517" t="str">
        <f>_xlfn.IFERROR(VLOOKUP(A517,'競技順'!A:B,2,0),"")</f>
        <v> 女子  200m 個人メドレー</v>
      </c>
      <c r="C517">
        <v>2</v>
      </c>
      <c r="D517">
        <v>6</v>
      </c>
      <c r="E517" t="s">
        <v>249</v>
      </c>
      <c r="F517">
        <v>190</v>
      </c>
      <c r="G517" t="s">
        <v>938</v>
      </c>
      <c r="H517" t="s">
        <v>344</v>
      </c>
      <c r="J517" t="s">
        <v>1868</v>
      </c>
      <c r="K517">
        <v>2</v>
      </c>
      <c r="L517">
        <v>6</v>
      </c>
    </row>
    <row r="518" spans="1:12" ht="13.5">
      <c r="A518">
        <v>12</v>
      </c>
      <c r="B518" t="str">
        <f>_xlfn.IFERROR(VLOOKUP(A518,'競技順'!A:B,2,0),"")</f>
        <v> 女子  200m 個人メドレー</v>
      </c>
      <c r="C518">
        <v>3</v>
      </c>
      <c r="D518">
        <v>1</v>
      </c>
      <c r="E518" t="s">
        <v>105</v>
      </c>
      <c r="F518">
        <v>169</v>
      </c>
      <c r="G518" t="s">
        <v>442</v>
      </c>
      <c r="H518" t="s">
        <v>397</v>
      </c>
      <c r="J518" t="s">
        <v>1869</v>
      </c>
      <c r="K518">
        <v>3</v>
      </c>
      <c r="L518">
        <v>1</v>
      </c>
    </row>
    <row r="519" spans="1:12" ht="13.5">
      <c r="A519">
        <v>12</v>
      </c>
      <c r="B519" t="str">
        <f>_xlfn.IFERROR(VLOOKUP(A519,'競技順'!A:B,2,0),"")</f>
        <v> 女子  200m 個人メドレー</v>
      </c>
      <c r="C519">
        <v>3</v>
      </c>
      <c r="D519">
        <v>2</v>
      </c>
      <c r="E519" t="s">
        <v>106</v>
      </c>
      <c r="F519">
        <v>288</v>
      </c>
      <c r="G519" t="s">
        <v>298</v>
      </c>
      <c r="H519" t="s">
        <v>967</v>
      </c>
      <c r="J519" t="s">
        <v>1870</v>
      </c>
      <c r="K519">
        <v>3</v>
      </c>
      <c r="L519">
        <v>2</v>
      </c>
    </row>
    <row r="520" spans="1:12" ht="13.5">
      <c r="A520">
        <v>12</v>
      </c>
      <c r="B520" t="str">
        <f>_xlfn.IFERROR(VLOOKUP(A520,'競技順'!A:B,2,0),"")</f>
        <v> 女子  200m 個人メドレー</v>
      </c>
      <c r="C520">
        <v>3</v>
      </c>
      <c r="D520">
        <v>3</v>
      </c>
      <c r="E520" t="s">
        <v>107</v>
      </c>
      <c r="F520">
        <v>284</v>
      </c>
      <c r="G520" t="s">
        <v>373</v>
      </c>
      <c r="H520" t="s">
        <v>428</v>
      </c>
      <c r="J520" t="s">
        <v>1871</v>
      </c>
      <c r="K520">
        <v>3</v>
      </c>
      <c r="L520">
        <v>3</v>
      </c>
    </row>
    <row r="521" spans="1:12" ht="13.5">
      <c r="A521">
        <v>12</v>
      </c>
      <c r="B521" t="str">
        <f>_xlfn.IFERROR(VLOOKUP(A521,'競技順'!A:B,2,0),"")</f>
        <v> 女子  200m 個人メドレー</v>
      </c>
      <c r="C521">
        <v>3</v>
      </c>
      <c r="D521">
        <v>4</v>
      </c>
      <c r="E521" t="s">
        <v>108</v>
      </c>
      <c r="F521">
        <v>255</v>
      </c>
      <c r="G521" t="s">
        <v>426</v>
      </c>
      <c r="H521" t="s">
        <v>974</v>
      </c>
      <c r="J521" t="s">
        <v>1872</v>
      </c>
      <c r="K521">
        <v>3</v>
      </c>
      <c r="L521">
        <v>4</v>
      </c>
    </row>
    <row r="522" spans="1:12" ht="13.5">
      <c r="A522">
        <v>12</v>
      </c>
      <c r="B522" t="str">
        <f>_xlfn.IFERROR(VLOOKUP(A522,'競技順'!A:B,2,0),"")</f>
        <v> 女子  200m 個人メドレー</v>
      </c>
      <c r="C522">
        <v>3</v>
      </c>
      <c r="D522">
        <v>5</v>
      </c>
      <c r="E522" t="s">
        <v>109</v>
      </c>
      <c r="F522">
        <v>168</v>
      </c>
      <c r="G522" t="s">
        <v>425</v>
      </c>
      <c r="H522" t="s">
        <v>397</v>
      </c>
      <c r="J522" t="s">
        <v>1873</v>
      </c>
      <c r="K522">
        <v>3</v>
      </c>
      <c r="L522">
        <v>5</v>
      </c>
    </row>
    <row r="523" spans="1:12" ht="13.5">
      <c r="A523">
        <v>12</v>
      </c>
      <c r="B523" t="str">
        <f>_xlfn.IFERROR(VLOOKUP(A523,'競技順'!A:B,2,0),"")</f>
        <v> 女子  200m 個人メドレー</v>
      </c>
      <c r="C523">
        <v>3</v>
      </c>
      <c r="D523">
        <v>6</v>
      </c>
      <c r="E523" t="s">
        <v>250</v>
      </c>
      <c r="F523">
        <v>26</v>
      </c>
      <c r="G523" t="s">
        <v>1508</v>
      </c>
      <c r="H523" t="s">
        <v>409</v>
      </c>
      <c r="J523" t="s">
        <v>1874</v>
      </c>
      <c r="K523">
        <v>3</v>
      </c>
      <c r="L523">
        <v>6</v>
      </c>
    </row>
    <row r="524" spans="1:12" ht="13.5">
      <c r="A524">
        <v>12</v>
      </c>
      <c r="B524" t="str">
        <f>_xlfn.IFERROR(VLOOKUP(A524,'競技順'!A:B,2,0),"")</f>
        <v> 女子  200m 個人メドレー</v>
      </c>
      <c r="C524">
        <v>4</v>
      </c>
      <c r="D524">
        <v>1</v>
      </c>
      <c r="E524" t="s">
        <v>1509</v>
      </c>
      <c r="F524">
        <v>282</v>
      </c>
      <c r="G524" t="s">
        <v>427</v>
      </c>
      <c r="H524" t="s">
        <v>428</v>
      </c>
      <c r="J524" t="s">
        <v>1875</v>
      </c>
      <c r="K524">
        <v>4</v>
      </c>
      <c r="L524">
        <v>1</v>
      </c>
    </row>
    <row r="525" spans="1:12" ht="13.5">
      <c r="A525">
        <v>12</v>
      </c>
      <c r="B525" t="str">
        <f>_xlfn.IFERROR(VLOOKUP(A525,'競技順'!A:B,2,0),"")</f>
        <v> 女子  200m 個人メドレー</v>
      </c>
      <c r="C525">
        <v>4</v>
      </c>
      <c r="D525">
        <v>2</v>
      </c>
      <c r="E525" t="s">
        <v>1510</v>
      </c>
      <c r="F525">
        <v>289</v>
      </c>
      <c r="G525" t="s">
        <v>979</v>
      </c>
      <c r="H525" t="s">
        <v>980</v>
      </c>
      <c r="J525" t="s">
        <v>1876</v>
      </c>
      <c r="K525">
        <v>4</v>
      </c>
      <c r="L525">
        <v>2</v>
      </c>
    </row>
    <row r="526" spans="1:12" ht="13.5">
      <c r="A526">
        <v>12</v>
      </c>
      <c r="B526" t="str">
        <f>_xlfn.IFERROR(VLOOKUP(A526,'競技順'!A:B,2,0),"")</f>
        <v> 女子  200m 個人メドレー</v>
      </c>
      <c r="C526">
        <v>4</v>
      </c>
      <c r="D526">
        <v>3</v>
      </c>
      <c r="E526" t="s">
        <v>1511</v>
      </c>
      <c r="F526">
        <v>49</v>
      </c>
      <c r="G526" t="s">
        <v>443</v>
      </c>
      <c r="H526" t="s">
        <v>360</v>
      </c>
      <c r="J526" t="s">
        <v>1877</v>
      </c>
      <c r="K526">
        <v>4</v>
      </c>
      <c r="L526">
        <v>3</v>
      </c>
    </row>
    <row r="527" spans="1:12" ht="13.5">
      <c r="A527">
        <v>12</v>
      </c>
      <c r="B527" t="str">
        <f>_xlfn.IFERROR(VLOOKUP(A527,'競技順'!A:B,2,0),"")</f>
        <v> 女子  200m 個人メドレー</v>
      </c>
      <c r="C527">
        <v>4</v>
      </c>
      <c r="D527">
        <v>4</v>
      </c>
      <c r="E527" t="s">
        <v>110</v>
      </c>
      <c r="F527">
        <v>221</v>
      </c>
      <c r="G527" t="s">
        <v>374</v>
      </c>
      <c r="H527" t="s">
        <v>355</v>
      </c>
      <c r="J527" t="s">
        <v>1878</v>
      </c>
      <c r="K527">
        <v>4</v>
      </c>
      <c r="L527">
        <v>4</v>
      </c>
    </row>
    <row r="528" spans="1:12" ht="13.5">
      <c r="A528">
        <v>12</v>
      </c>
      <c r="B528" t="str">
        <f>_xlfn.IFERROR(VLOOKUP(A528,'競技順'!A:B,2,0),"")</f>
        <v> 女子  200m 個人メドレー</v>
      </c>
      <c r="C528">
        <v>4</v>
      </c>
      <c r="D528">
        <v>5</v>
      </c>
      <c r="E528" t="s">
        <v>1512</v>
      </c>
      <c r="F528">
        <v>106</v>
      </c>
      <c r="G528" t="s">
        <v>608</v>
      </c>
      <c r="H528" t="s">
        <v>347</v>
      </c>
      <c r="J528" t="s">
        <v>1879</v>
      </c>
      <c r="K528">
        <v>4</v>
      </c>
      <c r="L528">
        <v>5</v>
      </c>
    </row>
    <row r="529" spans="1:12" ht="13.5">
      <c r="A529">
        <v>12</v>
      </c>
      <c r="B529" t="str">
        <f>_xlfn.IFERROR(VLOOKUP(A529,'競技順'!A:B,2,0),"")</f>
        <v> 女子  200m 個人メドレー</v>
      </c>
      <c r="C529">
        <v>4</v>
      </c>
      <c r="D529">
        <v>6</v>
      </c>
      <c r="E529" t="s">
        <v>1513</v>
      </c>
      <c r="F529">
        <v>243</v>
      </c>
      <c r="G529" t="s">
        <v>418</v>
      </c>
      <c r="H529" t="s">
        <v>389</v>
      </c>
      <c r="J529" t="s">
        <v>1880</v>
      </c>
      <c r="K529">
        <v>4</v>
      </c>
      <c r="L529">
        <v>6</v>
      </c>
    </row>
    <row r="530" spans="1:12" ht="13.5">
      <c r="A530">
        <v>12</v>
      </c>
      <c r="B530" t="str">
        <f>_xlfn.IFERROR(VLOOKUP(A530,'競技順'!A:B,2,0),"")</f>
        <v> 女子  200m 個人メドレー</v>
      </c>
      <c r="C530">
        <v>5</v>
      </c>
      <c r="D530">
        <v>1</v>
      </c>
      <c r="E530" t="s">
        <v>1514</v>
      </c>
      <c r="F530">
        <v>130</v>
      </c>
      <c r="G530" t="s">
        <v>451</v>
      </c>
      <c r="H530" t="s">
        <v>430</v>
      </c>
      <c r="J530" t="s">
        <v>1881</v>
      </c>
      <c r="K530">
        <v>5</v>
      </c>
      <c r="L530">
        <v>1</v>
      </c>
    </row>
    <row r="531" spans="1:12" ht="13.5">
      <c r="A531">
        <v>12</v>
      </c>
      <c r="B531" t="str">
        <f>_xlfn.IFERROR(VLOOKUP(A531,'競技順'!A:B,2,0),"")</f>
        <v> 女子  200m 個人メドレー</v>
      </c>
      <c r="C531">
        <v>5</v>
      </c>
      <c r="D531">
        <v>2</v>
      </c>
      <c r="E531" t="s">
        <v>1515</v>
      </c>
      <c r="F531">
        <v>51</v>
      </c>
      <c r="G531" t="s">
        <v>433</v>
      </c>
      <c r="H531" t="s">
        <v>360</v>
      </c>
      <c r="J531" t="s">
        <v>1882</v>
      </c>
      <c r="K531">
        <v>5</v>
      </c>
      <c r="L531">
        <v>2</v>
      </c>
    </row>
    <row r="532" spans="1:12" ht="13.5">
      <c r="A532">
        <v>12</v>
      </c>
      <c r="B532" t="str">
        <f>_xlfn.IFERROR(VLOOKUP(A532,'競技順'!A:B,2,0),"")</f>
        <v> 女子  200m 個人メドレー</v>
      </c>
      <c r="C532">
        <v>5</v>
      </c>
      <c r="D532">
        <v>3</v>
      </c>
      <c r="E532" t="s">
        <v>1516</v>
      </c>
      <c r="F532">
        <v>110</v>
      </c>
      <c r="G532" t="s">
        <v>456</v>
      </c>
      <c r="H532" t="s">
        <v>347</v>
      </c>
      <c r="J532" t="s">
        <v>1883</v>
      </c>
      <c r="K532">
        <v>5</v>
      </c>
      <c r="L532">
        <v>3</v>
      </c>
    </row>
    <row r="533" spans="1:12" ht="13.5">
      <c r="A533">
        <v>12</v>
      </c>
      <c r="B533" t="str">
        <f>_xlfn.IFERROR(VLOOKUP(A533,'競技順'!A:B,2,0),"")</f>
        <v> 女子  200m 個人メドレー</v>
      </c>
      <c r="C533">
        <v>5</v>
      </c>
      <c r="D533">
        <v>4</v>
      </c>
      <c r="E533" t="s">
        <v>177</v>
      </c>
      <c r="F533">
        <v>222</v>
      </c>
      <c r="G533" t="s">
        <v>375</v>
      </c>
      <c r="H533" t="s">
        <v>355</v>
      </c>
      <c r="J533" t="s">
        <v>1884</v>
      </c>
      <c r="K533">
        <v>5</v>
      </c>
      <c r="L533">
        <v>4</v>
      </c>
    </row>
    <row r="534" spans="1:12" ht="13.5">
      <c r="A534">
        <v>12</v>
      </c>
      <c r="B534" t="str">
        <f>_xlfn.IFERROR(VLOOKUP(A534,'競技順'!A:B,2,0),"")</f>
        <v> 女子  200m 個人メドレー</v>
      </c>
      <c r="C534">
        <v>5</v>
      </c>
      <c r="D534">
        <v>5</v>
      </c>
      <c r="E534" t="s">
        <v>1517</v>
      </c>
      <c r="F534">
        <v>66</v>
      </c>
      <c r="G534" t="s">
        <v>620</v>
      </c>
      <c r="H534" t="s">
        <v>394</v>
      </c>
      <c r="J534" t="s">
        <v>1885</v>
      </c>
      <c r="K534">
        <v>5</v>
      </c>
      <c r="L534">
        <v>5</v>
      </c>
    </row>
    <row r="535" spans="1:12" ht="13.5">
      <c r="A535">
        <v>12</v>
      </c>
      <c r="B535" t="str">
        <f>_xlfn.IFERROR(VLOOKUP(A535,'競技順'!A:B,2,0),"")</f>
        <v> 女子  200m 個人メドレー</v>
      </c>
      <c r="C535">
        <v>5</v>
      </c>
      <c r="D535">
        <v>6</v>
      </c>
      <c r="E535" t="s">
        <v>1518</v>
      </c>
      <c r="F535">
        <v>67</v>
      </c>
      <c r="G535" t="s">
        <v>453</v>
      </c>
      <c r="H535" t="s">
        <v>394</v>
      </c>
      <c r="J535" t="s">
        <v>1886</v>
      </c>
      <c r="K535">
        <v>5</v>
      </c>
      <c r="L535">
        <v>6</v>
      </c>
    </row>
    <row r="536" spans="1:12" ht="13.5">
      <c r="A536">
        <v>12</v>
      </c>
      <c r="B536" t="str">
        <f>_xlfn.IFERROR(VLOOKUP(A536,'競技順'!A:B,2,0),"")</f>
        <v> 女子  200m 個人メドレー</v>
      </c>
      <c r="C536">
        <v>6</v>
      </c>
      <c r="D536">
        <v>1</v>
      </c>
      <c r="E536" t="s">
        <v>1519</v>
      </c>
      <c r="F536">
        <v>206</v>
      </c>
      <c r="G536" t="s">
        <v>441</v>
      </c>
      <c r="H536" t="s">
        <v>413</v>
      </c>
      <c r="J536" t="s">
        <v>1887</v>
      </c>
      <c r="K536">
        <v>6</v>
      </c>
      <c r="L536">
        <v>1</v>
      </c>
    </row>
    <row r="537" spans="1:12" ht="13.5">
      <c r="A537">
        <v>12</v>
      </c>
      <c r="B537" t="str">
        <f>_xlfn.IFERROR(VLOOKUP(A537,'競技順'!A:B,2,0),"")</f>
        <v> 女子  200m 個人メドレー</v>
      </c>
      <c r="C537">
        <v>6</v>
      </c>
      <c r="D537">
        <v>2</v>
      </c>
      <c r="E537" t="s">
        <v>1520</v>
      </c>
      <c r="F537">
        <v>81</v>
      </c>
      <c r="G537" t="s">
        <v>218</v>
      </c>
      <c r="H537" t="s">
        <v>341</v>
      </c>
      <c r="J537" t="s">
        <v>1888</v>
      </c>
      <c r="K537">
        <v>6</v>
      </c>
      <c r="L537">
        <v>2</v>
      </c>
    </row>
    <row r="538" spans="1:12" ht="13.5">
      <c r="A538">
        <v>12</v>
      </c>
      <c r="B538" t="str">
        <f>_xlfn.IFERROR(VLOOKUP(A538,'競技順'!A:B,2,0),"")</f>
        <v> 女子  200m 個人メドレー</v>
      </c>
      <c r="C538">
        <v>6</v>
      </c>
      <c r="D538">
        <v>3</v>
      </c>
      <c r="E538" t="s">
        <v>1521</v>
      </c>
      <c r="F538">
        <v>246</v>
      </c>
      <c r="G538" t="s">
        <v>446</v>
      </c>
      <c r="H538" t="s">
        <v>389</v>
      </c>
      <c r="J538" t="s">
        <v>1889</v>
      </c>
      <c r="K538">
        <v>6</v>
      </c>
      <c r="L538">
        <v>3</v>
      </c>
    </row>
    <row r="539" spans="1:12" ht="13.5">
      <c r="A539">
        <v>12</v>
      </c>
      <c r="B539" t="str">
        <f>_xlfn.IFERROR(VLOOKUP(A539,'競技順'!A:B,2,0),"")</f>
        <v> 女子  200m 個人メドレー</v>
      </c>
      <c r="C539">
        <v>6</v>
      </c>
      <c r="D539">
        <v>4</v>
      </c>
      <c r="E539" t="s">
        <v>1522</v>
      </c>
      <c r="F539">
        <v>223</v>
      </c>
      <c r="G539" t="s">
        <v>614</v>
      </c>
      <c r="H539" t="s">
        <v>355</v>
      </c>
      <c r="J539" t="s">
        <v>1890</v>
      </c>
      <c r="K539">
        <v>6</v>
      </c>
      <c r="L539">
        <v>4</v>
      </c>
    </row>
    <row r="540" spans="1:12" ht="13.5">
      <c r="A540">
        <v>12</v>
      </c>
      <c r="B540" t="str">
        <f>_xlfn.IFERROR(VLOOKUP(A540,'競技順'!A:B,2,0),"")</f>
        <v> 女子  200m 個人メドレー</v>
      </c>
      <c r="C540">
        <v>6</v>
      </c>
      <c r="D540">
        <v>5</v>
      </c>
      <c r="E540" t="s">
        <v>1523</v>
      </c>
      <c r="F540">
        <v>285</v>
      </c>
      <c r="G540" t="s">
        <v>301</v>
      </c>
      <c r="H540" t="s">
        <v>967</v>
      </c>
      <c r="J540" t="s">
        <v>1891</v>
      </c>
      <c r="K540">
        <v>6</v>
      </c>
      <c r="L540">
        <v>5</v>
      </c>
    </row>
    <row r="541" spans="1:12" ht="13.5">
      <c r="A541">
        <v>12</v>
      </c>
      <c r="B541" t="str">
        <f>_xlfn.IFERROR(VLOOKUP(A541,'競技順'!A:B,2,0),"")</f>
        <v> 女子  200m 個人メドレー</v>
      </c>
      <c r="C541">
        <v>6</v>
      </c>
      <c r="D541">
        <v>6</v>
      </c>
      <c r="E541" t="s">
        <v>601</v>
      </c>
      <c r="F541">
        <v>65</v>
      </c>
      <c r="G541" t="s">
        <v>582</v>
      </c>
      <c r="H541" t="s">
        <v>394</v>
      </c>
      <c r="J541" t="s">
        <v>1892</v>
      </c>
      <c r="K541">
        <v>6</v>
      </c>
      <c r="L541">
        <v>6</v>
      </c>
    </row>
    <row r="542" spans="1:12" ht="13.5">
      <c r="A542">
        <v>12</v>
      </c>
      <c r="B542" t="str">
        <f>_xlfn.IFERROR(VLOOKUP(A542,'競技順'!A:B,2,0),"")</f>
        <v> 女子  200m 個人メドレー</v>
      </c>
      <c r="C542">
        <v>7</v>
      </c>
      <c r="D542">
        <v>1</v>
      </c>
      <c r="E542" t="s">
        <v>1524</v>
      </c>
      <c r="F542">
        <v>220</v>
      </c>
      <c r="G542" t="s">
        <v>668</v>
      </c>
      <c r="H542" t="s">
        <v>355</v>
      </c>
      <c r="J542" t="s">
        <v>1893</v>
      </c>
      <c r="K542">
        <v>7</v>
      </c>
      <c r="L542">
        <v>1</v>
      </c>
    </row>
    <row r="543" spans="1:12" ht="13.5">
      <c r="A543">
        <v>12</v>
      </c>
      <c r="B543" t="str">
        <f>_xlfn.IFERROR(VLOOKUP(A543,'競技順'!A:B,2,0),"")</f>
        <v> 女子  200m 個人メドレー</v>
      </c>
      <c r="C543">
        <v>7</v>
      </c>
      <c r="D543">
        <v>2</v>
      </c>
      <c r="E543" t="s">
        <v>1525</v>
      </c>
      <c r="F543">
        <v>203</v>
      </c>
      <c r="G543" t="s">
        <v>440</v>
      </c>
      <c r="H543" t="s">
        <v>413</v>
      </c>
      <c r="J543" t="s">
        <v>1894</v>
      </c>
      <c r="K543">
        <v>7</v>
      </c>
      <c r="L543">
        <v>2</v>
      </c>
    </row>
    <row r="544" spans="1:12" ht="13.5">
      <c r="A544">
        <v>12</v>
      </c>
      <c r="B544" t="str">
        <f>_xlfn.IFERROR(VLOOKUP(A544,'競技順'!A:B,2,0),"")</f>
        <v> 女子  200m 個人メドレー</v>
      </c>
      <c r="C544">
        <v>7</v>
      </c>
      <c r="D544">
        <v>3</v>
      </c>
      <c r="E544" t="s">
        <v>1526</v>
      </c>
      <c r="F544">
        <v>253</v>
      </c>
      <c r="G544" t="s">
        <v>664</v>
      </c>
      <c r="H544" t="s">
        <v>974</v>
      </c>
      <c r="J544" t="s">
        <v>1895</v>
      </c>
      <c r="K544">
        <v>7</v>
      </c>
      <c r="L544">
        <v>3</v>
      </c>
    </row>
    <row r="545" spans="1:12" ht="13.5">
      <c r="A545">
        <v>12</v>
      </c>
      <c r="B545" t="str">
        <f>_xlfn.IFERROR(VLOOKUP(A545,'競技順'!A:B,2,0),"")</f>
        <v> 女子  200m 個人メドレー</v>
      </c>
      <c r="C545">
        <v>7</v>
      </c>
      <c r="D545">
        <v>4</v>
      </c>
      <c r="E545" t="s">
        <v>515</v>
      </c>
      <c r="F545">
        <v>30</v>
      </c>
      <c r="G545" t="s">
        <v>564</v>
      </c>
      <c r="H545" t="s">
        <v>409</v>
      </c>
      <c r="J545" t="s">
        <v>1896</v>
      </c>
      <c r="K545">
        <v>7</v>
      </c>
      <c r="L545">
        <v>4</v>
      </c>
    </row>
    <row r="546" spans="1:12" ht="13.5">
      <c r="A546">
        <v>12</v>
      </c>
      <c r="B546" t="str">
        <f>_xlfn.IFERROR(VLOOKUP(A546,'競技順'!A:B,2,0),"")</f>
        <v> 女子  200m 個人メドレー</v>
      </c>
      <c r="C546">
        <v>7</v>
      </c>
      <c r="D546">
        <v>5</v>
      </c>
      <c r="E546" t="s">
        <v>1527</v>
      </c>
      <c r="F546">
        <v>107</v>
      </c>
      <c r="G546" t="s">
        <v>660</v>
      </c>
      <c r="H546" t="s">
        <v>347</v>
      </c>
      <c r="J546" t="s">
        <v>1897</v>
      </c>
      <c r="K546">
        <v>7</v>
      </c>
      <c r="L546">
        <v>5</v>
      </c>
    </row>
    <row r="547" spans="1:12" ht="13.5">
      <c r="A547">
        <v>12</v>
      </c>
      <c r="B547" t="str">
        <f>_xlfn.IFERROR(VLOOKUP(A547,'競技順'!A:B,2,0),"")</f>
        <v> 女子  200m 個人メドレー</v>
      </c>
      <c r="C547">
        <v>7</v>
      </c>
      <c r="D547">
        <v>6</v>
      </c>
      <c r="E547" t="s">
        <v>1528</v>
      </c>
      <c r="F547">
        <v>109</v>
      </c>
      <c r="G547" t="s">
        <v>300</v>
      </c>
      <c r="H547" t="s">
        <v>347</v>
      </c>
      <c r="J547" t="s">
        <v>1898</v>
      </c>
      <c r="K547">
        <v>7</v>
      </c>
      <c r="L547">
        <v>6</v>
      </c>
    </row>
    <row r="548" spans="1:12" ht="13.5">
      <c r="A548">
        <v>12</v>
      </c>
      <c r="B548" t="str">
        <f>_xlfn.IFERROR(VLOOKUP(A548,'競技順'!A:B,2,0),"")</f>
        <v> 女子  200m 個人メドレー</v>
      </c>
      <c r="C548">
        <v>8</v>
      </c>
      <c r="D548">
        <v>1</v>
      </c>
      <c r="E548" t="s">
        <v>1529</v>
      </c>
      <c r="F548">
        <v>187</v>
      </c>
      <c r="G548" t="s">
        <v>1325</v>
      </c>
      <c r="H548" t="s">
        <v>344</v>
      </c>
      <c r="J548" t="s">
        <v>1899</v>
      </c>
      <c r="K548">
        <v>8</v>
      </c>
      <c r="L548">
        <v>1</v>
      </c>
    </row>
    <row r="549" spans="1:12" ht="13.5">
      <c r="A549">
        <v>12</v>
      </c>
      <c r="B549" t="str">
        <f>_xlfn.IFERROR(VLOOKUP(A549,'競技順'!A:B,2,0),"")</f>
        <v> 女子  200m 個人メドレー</v>
      </c>
      <c r="C549">
        <v>8</v>
      </c>
      <c r="D549">
        <v>2</v>
      </c>
      <c r="E549" t="s">
        <v>1530</v>
      </c>
      <c r="F549">
        <v>120</v>
      </c>
      <c r="G549" t="s">
        <v>472</v>
      </c>
      <c r="H549" t="s">
        <v>435</v>
      </c>
      <c r="J549" t="s">
        <v>1900</v>
      </c>
      <c r="K549">
        <v>8</v>
      </c>
      <c r="L549">
        <v>2</v>
      </c>
    </row>
    <row r="550" spans="1:12" ht="13.5">
      <c r="A550">
        <v>12</v>
      </c>
      <c r="B550" t="str">
        <f>_xlfn.IFERROR(VLOOKUP(A550,'競技順'!A:B,2,0),"")</f>
        <v> 女子  200m 個人メドレー</v>
      </c>
      <c r="C550">
        <v>8</v>
      </c>
      <c r="D550">
        <v>3</v>
      </c>
      <c r="E550" t="s">
        <v>1531</v>
      </c>
      <c r="F550">
        <v>277</v>
      </c>
      <c r="G550" t="s">
        <v>626</v>
      </c>
      <c r="H550" t="s">
        <v>468</v>
      </c>
      <c r="J550" t="s">
        <v>1901</v>
      </c>
      <c r="K550">
        <v>8</v>
      </c>
      <c r="L550">
        <v>3</v>
      </c>
    </row>
    <row r="551" spans="1:12" ht="13.5">
      <c r="A551">
        <v>12</v>
      </c>
      <c r="B551" t="str">
        <f>_xlfn.IFERROR(VLOOKUP(A551,'競技順'!A:B,2,0),"")</f>
        <v> 女子  200m 個人メドレー</v>
      </c>
      <c r="C551">
        <v>8</v>
      </c>
      <c r="D551">
        <v>4</v>
      </c>
      <c r="E551" t="s">
        <v>496</v>
      </c>
      <c r="F551">
        <v>52</v>
      </c>
      <c r="G551" t="s">
        <v>471</v>
      </c>
      <c r="H551" t="s">
        <v>360</v>
      </c>
      <c r="J551" t="s">
        <v>1902</v>
      </c>
      <c r="K551">
        <v>8</v>
      </c>
      <c r="L551">
        <v>4</v>
      </c>
    </row>
    <row r="552" spans="1:12" ht="13.5">
      <c r="A552">
        <v>12</v>
      </c>
      <c r="B552" t="str">
        <f>_xlfn.IFERROR(VLOOKUP(A552,'競技順'!A:B,2,0),"")</f>
        <v> 女子  200m 個人メドレー</v>
      </c>
      <c r="C552">
        <v>8</v>
      </c>
      <c r="D552">
        <v>5</v>
      </c>
      <c r="E552" t="s">
        <v>1532</v>
      </c>
      <c r="F552">
        <v>122</v>
      </c>
      <c r="G552" t="s">
        <v>463</v>
      </c>
      <c r="H552" t="s">
        <v>435</v>
      </c>
      <c r="J552" t="s">
        <v>1903</v>
      </c>
      <c r="K552">
        <v>8</v>
      </c>
      <c r="L552">
        <v>5</v>
      </c>
    </row>
    <row r="553" spans="1:12" ht="13.5">
      <c r="A553">
        <v>12</v>
      </c>
      <c r="B553" t="str">
        <f>_xlfn.IFERROR(VLOOKUP(A553,'競技順'!A:B,2,0),"")</f>
        <v> 女子  200m 個人メドレー</v>
      </c>
      <c r="C553">
        <v>8</v>
      </c>
      <c r="D553">
        <v>6</v>
      </c>
      <c r="E553" t="s">
        <v>1533</v>
      </c>
      <c r="F553">
        <v>108</v>
      </c>
      <c r="G553" t="s">
        <v>662</v>
      </c>
      <c r="H553" t="s">
        <v>347</v>
      </c>
      <c r="J553" t="s">
        <v>1904</v>
      </c>
      <c r="K553">
        <v>8</v>
      </c>
      <c r="L553">
        <v>6</v>
      </c>
    </row>
    <row r="554" spans="1:12" ht="13.5">
      <c r="A554">
        <v>13</v>
      </c>
      <c r="B554" t="str">
        <f>_xlfn.IFERROR(VLOOKUP(A554,'競技順'!A:B,2,0),"")</f>
        <v> 男子  200m 個人メドレー</v>
      </c>
      <c r="C554">
        <v>1</v>
      </c>
      <c r="D554">
        <v>1</v>
      </c>
      <c r="E554" t="s">
        <v>111</v>
      </c>
      <c r="F554">
        <v>79</v>
      </c>
      <c r="G554" t="s">
        <v>311</v>
      </c>
      <c r="H554" t="s">
        <v>341</v>
      </c>
      <c r="J554" t="s">
        <v>1905</v>
      </c>
      <c r="K554">
        <v>1</v>
      </c>
      <c r="L554">
        <v>1</v>
      </c>
    </row>
    <row r="555" spans="1:12" ht="13.5">
      <c r="A555">
        <v>13</v>
      </c>
      <c r="B555" t="str">
        <f>_xlfn.IFERROR(VLOOKUP(A555,'競技順'!A:B,2,0),"")</f>
        <v> 男子  200m 個人メドレー</v>
      </c>
      <c r="C555">
        <v>1</v>
      </c>
      <c r="D555">
        <v>2</v>
      </c>
      <c r="E555" t="s">
        <v>112</v>
      </c>
      <c r="F555">
        <v>80</v>
      </c>
      <c r="G555" t="s">
        <v>483</v>
      </c>
      <c r="H555" t="s">
        <v>341</v>
      </c>
      <c r="J555" t="s">
        <v>1906</v>
      </c>
      <c r="K555">
        <v>1</v>
      </c>
      <c r="L555">
        <v>2</v>
      </c>
    </row>
    <row r="556" spans="1:12" ht="13.5">
      <c r="A556">
        <v>13</v>
      </c>
      <c r="B556" t="str">
        <f>_xlfn.IFERROR(VLOOKUP(A556,'競技順'!A:B,2,0),"")</f>
        <v> 男子  200m 個人メドレー</v>
      </c>
      <c r="C556">
        <v>1</v>
      </c>
      <c r="D556">
        <v>3</v>
      </c>
      <c r="E556" t="s">
        <v>113</v>
      </c>
      <c r="F556">
        <v>17</v>
      </c>
      <c r="G556" t="s">
        <v>1479</v>
      </c>
      <c r="H556" t="s">
        <v>409</v>
      </c>
      <c r="J556" t="s">
        <v>1907</v>
      </c>
      <c r="K556">
        <v>1</v>
      </c>
      <c r="L556">
        <v>3</v>
      </c>
    </row>
    <row r="557" spans="1:12" ht="13.5">
      <c r="A557">
        <v>13</v>
      </c>
      <c r="B557" t="str">
        <f>_xlfn.IFERROR(VLOOKUP(A557,'競技順'!A:B,2,0),"")</f>
        <v> 男子  200m 個人メドレー</v>
      </c>
      <c r="C557">
        <v>1</v>
      </c>
      <c r="D557">
        <v>4</v>
      </c>
      <c r="E557" t="s">
        <v>114</v>
      </c>
      <c r="F557">
        <v>158</v>
      </c>
      <c r="G557" t="s">
        <v>497</v>
      </c>
      <c r="H557" t="s">
        <v>397</v>
      </c>
      <c r="J557" t="s">
        <v>1908</v>
      </c>
      <c r="K557">
        <v>1</v>
      </c>
      <c r="L557">
        <v>4</v>
      </c>
    </row>
    <row r="558" spans="1:12" ht="13.5">
      <c r="A558">
        <v>13</v>
      </c>
      <c r="B558" t="str">
        <f>_xlfn.IFERROR(VLOOKUP(A558,'競技順'!A:B,2,0),"")</f>
        <v> 男子  200m 個人メドレー</v>
      </c>
      <c r="C558">
        <v>1</v>
      </c>
      <c r="D558">
        <v>5</v>
      </c>
      <c r="E558" t="s">
        <v>115</v>
      </c>
      <c r="F558">
        <v>78</v>
      </c>
      <c r="G558" t="s">
        <v>489</v>
      </c>
      <c r="H558" t="s">
        <v>341</v>
      </c>
      <c r="J558" t="s">
        <v>1909</v>
      </c>
      <c r="K558">
        <v>1</v>
      </c>
      <c r="L558">
        <v>5</v>
      </c>
    </row>
    <row r="559" spans="1:12" ht="13.5">
      <c r="A559">
        <v>13</v>
      </c>
      <c r="B559" t="str">
        <f>_xlfn.IFERROR(VLOOKUP(A559,'競技順'!A:B,2,0),"")</f>
        <v> 男子  200m 個人メドレー</v>
      </c>
      <c r="C559">
        <v>1</v>
      </c>
      <c r="D559">
        <v>6</v>
      </c>
      <c r="E559" t="s">
        <v>236</v>
      </c>
      <c r="F559">
        <v>0</v>
      </c>
      <c r="J559" t="s">
        <v>1534</v>
      </c>
      <c r="K559">
        <v>1</v>
      </c>
      <c r="L559">
        <v>6</v>
      </c>
    </row>
    <row r="560" spans="1:12" ht="13.5">
      <c r="A560">
        <v>13</v>
      </c>
      <c r="B560" t="str">
        <f>_xlfn.IFERROR(VLOOKUP(A560,'競技順'!A:B,2,0),"")</f>
        <v> 男子  200m 個人メドレー</v>
      </c>
      <c r="C560">
        <v>2</v>
      </c>
      <c r="D560">
        <v>1</v>
      </c>
      <c r="E560" t="s">
        <v>1910</v>
      </c>
      <c r="F560">
        <v>76</v>
      </c>
      <c r="G560" t="s">
        <v>1207</v>
      </c>
      <c r="H560" t="s">
        <v>341</v>
      </c>
      <c r="J560" t="s">
        <v>1911</v>
      </c>
      <c r="K560">
        <v>2</v>
      </c>
      <c r="L560">
        <v>1</v>
      </c>
    </row>
    <row r="561" spans="1:12" ht="13.5">
      <c r="A561">
        <v>13</v>
      </c>
      <c r="B561" t="str">
        <f>_xlfn.IFERROR(VLOOKUP(A561,'競技順'!A:B,2,0),"")</f>
        <v> 男子  200m 個人メドレー</v>
      </c>
      <c r="C561">
        <v>2</v>
      </c>
      <c r="D561">
        <v>2</v>
      </c>
      <c r="E561" t="s">
        <v>1912</v>
      </c>
      <c r="F561">
        <v>154</v>
      </c>
      <c r="G561" t="s">
        <v>504</v>
      </c>
      <c r="H561" t="s">
        <v>397</v>
      </c>
      <c r="J561" t="s">
        <v>1913</v>
      </c>
      <c r="K561">
        <v>2</v>
      </c>
      <c r="L561">
        <v>2</v>
      </c>
    </row>
    <row r="562" spans="1:12" ht="13.5">
      <c r="A562">
        <v>13</v>
      </c>
      <c r="B562" t="str">
        <f>_xlfn.IFERROR(VLOOKUP(A562,'競技順'!A:B,2,0),"")</f>
        <v> 男子  200m 個人メドレー</v>
      </c>
      <c r="C562">
        <v>2</v>
      </c>
      <c r="D562">
        <v>3</v>
      </c>
      <c r="E562" t="s">
        <v>1914</v>
      </c>
      <c r="F562">
        <v>45</v>
      </c>
      <c r="G562" t="s">
        <v>518</v>
      </c>
      <c r="H562" t="s">
        <v>360</v>
      </c>
      <c r="J562" t="s">
        <v>1915</v>
      </c>
      <c r="K562">
        <v>2</v>
      </c>
      <c r="L562">
        <v>3</v>
      </c>
    </row>
    <row r="563" spans="1:12" ht="13.5">
      <c r="A563">
        <v>13</v>
      </c>
      <c r="B563" t="str">
        <f>_xlfn.IFERROR(VLOOKUP(A563,'競技順'!A:B,2,0),"")</f>
        <v> 男子  200m 個人メドレー</v>
      </c>
      <c r="C563">
        <v>2</v>
      </c>
      <c r="D563">
        <v>4</v>
      </c>
      <c r="E563" t="s">
        <v>1916</v>
      </c>
      <c r="F563">
        <v>140</v>
      </c>
      <c r="G563" t="s">
        <v>1230</v>
      </c>
      <c r="H563" t="s">
        <v>348</v>
      </c>
      <c r="J563" t="s">
        <v>1917</v>
      </c>
      <c r="K563">
        <v>2</v>
      </c>
      <c r="L563">
        <v>4</v>
      </c>
    </row>
    <row r="564" spans="1:12" ht="13.5">
      <c r="A564">
        <v>13</v>
      </c>
      <c r="B564" t="str">
        <f>_xlfn.IFERROR(VLOOKUP(A564,'競技順'!A:B,2,0),"")</f>
        <v> 男子  200m 個人メドレー</v>
      </c>
      <c r="C564">
        <v>2</v>
      </c>
      <c r="D564">
        <v>5</v>
      </c>
      <c r="E564" t="s">
        <v>1918</v>
      </c>
      <c r="F564">
        <v>280</v>
      </c>
      <c r="G564" t="s">
        <v>492</v>
      </c>
      <c r="H564" t="s">
        <v>428</v>
      </c>
      <c r="J564" t="s">
        <v>1919</v>
      </c>
      <c r="K564">
        <v>2</v>
      </c>
      <c r="L564">
        <v>5</v>
      </c>
    </row>
    <row r="565" spans="1:12" ht="13.5">
      <c r="A565">
        <v>13</v>
      </c>
      <c r="B565" t="str">
        <f>_xlfn.IFERROR(VLOOKUP(A565,'競技順'!A:B,2,0),"")</f>
        <v> 男子  200m 個人メドレー</v>
      </c>
      <c r="C565">
        <v>2</v>
      </c>
      <c r="D565">
        <v>6</v>
      </c>
      <c r="E565" t="s">
        <v>1920</v>
      </c>
      <c r="F565">
        <v>281</v>
      </c>
      <c r="G565" t="s">
        <v>1548</v>
      </c>
      <c r="H565" t="s">
        <v>428</v>
      </c>
      <c r="J565" t="s">
        <v>1921</v>
      </c>
      <c r="K565">
        <v>2</v>
      </c>
      <c r="L565">
        <v>6</v>
      </c>
    </row>
    <row r="566" spans="1:12" ht="13.5">
      <c r="A566">
        <v>13</v>
      </c>
      <c r="B566" t="str">
        <f>_xlfn.IFERROR(VLOOKUP(A566,'競技順'!A:B,2,0),"")</f>
        <v> 男子  200m 個人メドレー</v>
      </c>
      <c r="C566">
        <v>3</v>
      </c>
      <c r="D566">
        <v>1</v>
      </c>
      <c r="E566" t="s">
        <v>1922</v>
      </c>
      <c r="F566">
        <v>101</v>
      </c>
      <c r="G566" t="s">
        <v>1412</v>
      </c>
      <c r="H566" t="s">
        <v>347</v>
      </c>
      <c r="J566" t="s">
        <v>1923</v>
      </c>
      <c r="K566">
        <v>3</v>
      </c>
      <c r="L566">
        <v>1</v>
      </c>
    </row>
    <row r="567" spans="1:12" ht="13.5">
      <c r="A567">
        <v>13</v>
      </c>
      <c r="B567" t="str">
        <f>_xlfn.IFERROR(VLOOKUP(A567,'競技順'!A:B,2,0),"")</f>
        <v> 男子  200m 個人メドレー</v>
      </c>
      <c r="C567">
        <v>3</v>
      </c>
      <c r="D567">
        <v>2</v>
      </c>
      <c r="E567" t="s">
        <v>1924</v>
      </c>
      <c r="F567">
        <v>152</v>
      </c>
      <c r="G567" t="s">
        <v>517</v>
      </c>
      <c r="H567" t="s">
        <v>397</v>
      </c>
      <c r="J567" t="s">
        <v>1925</v>
      </c>
      <c r="K567">
        <v>3</v>
      </c>
      <c r="L567">
        <v>2</v>
      </c>
    </row>
    <row r="568" spans="1:12" ht="13.5">
      <c r="A568">
        <v>13</v>
      </c>
      <c r="B568" t="str">
        <f>_xlfn.IFERROR(VLOOKUP(A568,'競技順'!A:B,2,0),"")</f>
        <v> 男子  200m 個人メドレー</v>
      </c>
      <c r="C568">
        <v>3</v>
      </c>
      <c r="D568">
        <v>3</v>
      </c>
      <c r="E568" t="s">
        <v>1926</v>
      </c>
      <c r="F568">
        <v>61</v>
      </c>
      <c r="G568" t="s">
        <v>1238</v>
      </c>
      <c r="H568" t="s">
        <v>394</v>
      </c>
      <c r="J568" t="s">
        <v>1927</v>
      </c>
      <c r="K568">
        <v>3</v>
      </c>
      <c r="L568">
        <v>3</v>
      </c>
    </row>
    <row r="569" spans="1:12" ht="13.5">
      <c r="A569">
        <v>13</v>
      </c>
      <c r="B569" t="str">
        <f>_xlfn.IFERROR(VLOOKUP(A569,'競技順'!A:B,2,0),"")</f>
        <v> 男子  200m 個人メドレー</v>
      </c>
      <c r="C569">
        <v>3</v>
      </c>
      <c r="D569">
        <v>4</v>
      </c>
      <c r="E569" t="s">
        <v>1928</v>
      </c>
      <c r="F569">
        <v>218</v>
      </c>
      <c r="G569" t="s">
        <v>502</v>
      </c>
      <c r="H569" t="s">
        <v>355</v>
      </c>
      <c r="J569" t="s">
        <v>1929</v>
      </c>
      <c r="K569">
        <v>3</v>
      </c>
      <c r="L569">
        <v>4</v>
      </c>
    </row>
    <row r="570" spans="1:12" ht="13.5">
      <c r="A570">
        <v>13</v>
      </c>
      <c r="B570" t="str">
        <f>_xlfn.IFERROR(VLOOKUP(A570,'競技順'!A:B,2,0),"")</f>
        <v> 男子  200m 個人メドレー</v>
      </c>
      <c r="C570">
        <v>3</v>
      </c>
      <c r="D570">
        <v>5</v>
      </c>
      <c r="E570" t="s">
        <v>1930</v>
      </c>
      <c r="F570">
        <v>99</v>
      </c>
      <c r="G570" t="s">
        <v>1261</v>
      </c>
      <c r="H570" t="s">
        <v>347</v>
      </c>
      <c r="J570" t="s">
        <v>1931</v>
      </c>
      <c r="K570">
        <v>3</v>
      </c>
      <c r="L570">
        <v>5</v>
      </c>
    </row>
    <row r="571" spans="1:12" ht="13.5">
      <c r="A571">
        <v>13</v>
      </c>
      <c r="B571" t="str">
        <f>_xlfn.IFERROR(VLOOKUP(A571,'競技順'!A:B,2,0),"")</f>
        <v> 男子  200m 個人メドレー</v>
      </c>
      <c r="C571">
        <v>3</v>
      </c>
      <c r="D571">
        <v>6</v>
      </c>
      <c r="E571" t="s">
        <v>1932</v>
      </c>
      <c r="F571">
        <v>60</v>
      </c>
      <c r="G571" t="s">
        <v>513</v>
      </c>
      <c r="H571" t="s">
        <v>394</v>
      </c>
      <c r="J571" t="s">
        <v>1933</v>
      </c>
      <c r="K571">
        <v>3</v>
      </c>
      <c r="L571">
        <v>6</v>
      </c>
    </row>
    <row r="572" spans="1:12" ht="13.5">
      <c r="A572">
        <v>13</v>
      </c>
      <c r="B572" t="str">
        <f>_xlfn.IFERROR(VLOOKUP(A572,'競技順'!A:B,2,0),"")</f>
        <v> 男子  200m 個人メドレー</v>
      </c>
      <c r="C572">
        <v>4</v>
      </c>
      <c r="D572">
        <v>1</v>
      </c>
      <c r="E572" t="s">
        <v>1934</v>
      </c>
      <c r="F572">
        <v>100</v>
      </c>
      <c r="G572" t="s">
        <v>257</v>
      </c>
      <c r="H572" t="s">
        <v>347</v>
      </c>
      <c r="J572" t="s">
        <v>1935</v>
      </c>
      <c r="K572">
        <v>4</v>
      </c>
      <c r="L572">
        <v>1</v>
      </c>
    </row>
    <row r="573" spans="1:12" ht="13.5">
      <c r="A573">
        <v>13</v>
      </c>
      <c r="B573" t="str">
        <f>_xlfn.IFERROR(VLOOKUP(A573,'競技順'!A:B,2,0),"")</f>
        <v> 男子  200m 個人メドレー</v>
      </c>
      <c r="C573">
        <v>4</v>
      </c>
      <c r="D573">
        <v>2</v>
      </c>
      <c r="E573" t="s">
        <v>1936</v>
      </c>
      <c r="F573">
        <v>183</v>
      </c>
      <c r="G573" t="s">
        <v>592</v>
      </c>
      <c r="H573" t="s">
        <v>344</v>
      </c>
      <c r="J573" t="s">
        <v>1937</v>
      </c>
      <c r="K573">
        <v>4</v>
      </c>
      <c r="L573">
        <v>2</v>
      </c>
    </row>
    <row r="574" spans="1:12" ht="13.5">
      <c r="A574">
        <v>13</v>
      </c>
      <c r="B574" t="str">
        <f>_xlfn.IFERROR(VLOOKUP(A574,'競技順'!A:B,2,0),"")</f>
        <v> 男子  200m 個人メドレー</v>
      </c>
      <c r="C574">
        <v>4</v>
      </c>
      <c r="D574">
        <v>3</v>
      </c>
      <c r="E574" t="s">
        <v>1938</v>
      </c>
      <c r="F574">
        <v>94</v>
      </c>
      <c r="G574" t="s">
        <v>1233</v>
      </c>
      <c r="H574" t="s">
        <v>347</v>
      </c>
      <c r="J574" t="s">
        <v>1939</v>
      </c>
      <c r="K574">
        <v>4</v>
      </c>
      <c r="L574">
        <v>3</v>
      </c>
    </row>
    <row r="575" spans="1:12" ht="13.5">
      <c r="A575">
        <v>13</v>
      </c>
      <c r="B575" t="str">
        <f>_xlfn.IFERROR(VLOOKUP(A575,'競技順'!A:B,2,0),"")</f>
        <v> 男子  200m 個人メドレー</v>
      </c>
      <c r="C575">
        <v>4</v>
      </c>
      <c r="D575">
        <v>4</v>
      </c>
      <c r="E575" t="s">
        <v>1940</v>
      </c>
      <c r="F575">
        <v>141</v>
      </c>
      <c r="G575" t="s">
        <v>196</v>
      </c>
      <c r="H575" t="s">
        <v>348</v>
      </c>
      <c r="J575" t="s">
        <v>1941</v>
      </c>
      <c r="K575">
        <v>4</v>
      </c>
      <c r="L575">
        <v>4</v>
      </c>
    </row>
    <row r="576" spans="1:12" ht="13.5">
      <c r="A576">
        <v>13</v>
      </c>
      <c r="B576" t="str">
        <f>_xlfn.IFERROR(VLOOKUP(A576,'競技順'!A:B,2,0),"")</f>
        <v> 男子  200m 個人メドレー</v>
      </c>
      <c r="C576">
        <v>4</v>
      </c>
      <c r="D576">
        <v>5</v>
      </c>
      <c r="E576" t="s">
        <v>1942</v>
      </c>
      <c r="F576">
        <v>44</v>
      </c>
      <c r="G576" t="s">
        <v>1250</v>
      </c>
      <c r="H576" t="s">
        <v>360</v>
      </c>
      <c r="J576" t="s">
        <v>1943</v>
      </c>
      <c r="K576">
        <v>4</v>
      </c>
      <c r="L576">
        <v>5</v>
      </c>
    </row>
    <row r="577" spans="1:12" ht="13.5">
      <c r="A577">
        <v>13</v>
      </c>
      <c r="B577" t="str">
        <f>_xlfn.IFERROR(VLOOKUP(A577,'競技順'!A:B,2,0),"")</f>
        <v> 男子  200m 個人メドレー</v>
      </c>
      <c r="C577">
        <v>4</v>
      </c>
      <c r="D577">
        <v>6</v>
      </c>
      <c r="E577" t="s">
        <v>1944</v>
      </c>
      <c r="F577">
        <v>181</v>
      </c>
      <c r="G577" t="s">
        <v>314</v>
      </c>
      <c r="H577" t="s">
        <v>344</v>
      </c>
      <c r="J577" t="s">
        <v>1945</v>
      </c>
      <c r="K577">
        <v>4</v>
      </c>
      <c r="L577">
        <v>6</v>
      </c>
    </row>
    <row r="578" spans="1:12" ht="13.5">
      <c r="A578">
        <v>13</v>
      </c>
      <c r="B578" t="str">
        <f>_xlfn.IFERROR(VLOOKUP(A578,'競技順'!A:B,2,0),"")</f>
        <v> 男子  200m 個人メドレー</v>
      </c>
      <c r="C578">
        <v>5</v>
      </c>
      <c r="D578">
        <v>1</v>
      </c>
      <c r="E578" t="s">
        <v>1946</v>
      </c>
      <c r="F578">
        <v>217</v>
      </c>
      <c r="G578" t="s">
        <v>304</v>
      </c>
      <c r="H578" t="s">
        <v>355</v>
      </c>
      <c r="J578" t="s">
        <v>1947</v>
      </c>
      <c r="K578">
        <v>5</v>
      </c>
      <c r="L578">
        <v>1</v>
      </c>
    </row>
    <row r="579" spans="1:12" ht="13.5">
      <c r="A579">
        <v>13</v>
      </c>
      <c r="B579" t="str">
        <f>_xlfn.IFERROR(VLOOKUP(A579,'競技順'!A:B,2,0),"")</f>
        <v> 男子  200m 個人メドレー</v>
      </c>
      <c r="C579">
        <v>5</v>
      </c>
      <c r="D579">
        <v>2</v>
      </c>
      <c r="E579" t="s">
        <v>1948</v>
      </c>
      <c r="F579">
        <v>90</v>
      </c>
      <c r="G579" t="s">
        <v>248</v>
      </c>
      <c r="H579" t="s">
        <v>345</v>
      </c>
      <c r="J579" t="s">
        <v>1949</v>
      </c>
      <c r="K579">
        <v>5</v>
      </c>
      <c r="L579">
        <v>2</v>
      </c>
    </row>
    <row r="580" spans="1:12" ht="13.5">
      <c r="A580">
        <v>13</v>
      </c>
      <c r="B580" t="str">
        <f>_xlfn.IFERROR(VLOOKUP(A580,'競技順'!A:B,2,0),"")</f>
        <v> 男子  200m 個人メドレー</v>
      </c>
      <c r="C580">
        <v>5</v>
      </c>
      <c r="D580">
        <v>3</v>
      </c>
      <c r="E580" t="s">
        <v>1950</v>
      </c>
      <c r="F580">
        <v>88</v>
      </c>
      <c r="G580" t="s">
        <v>261</v>
      </c>
      <c r="H580" t="s">
        <v>346</v>
      </c>
      <c r="J580" t="s">
        <v>1951</v>
      </c>
      <c r="K580">
        <v>5</v>
      </c>
      <c r="L580">
        <v>3</v>
      </c>
    </row>
    <row r="581" spans="1:12" ht="13.5">
      <c r="A581">
        <v>13</v>
      </c>
      <c r="B581" t="str">
        <f>_xlfn.IFERROR(VLOOKUP(A581,'競技順'!A:B,2,0),"")</f>
        <v> 男子  200m 個人メドレー</v>
      </c>
      <c r="C581">
        <v>5</v>
      </c>
      <c r="D581">
        <v>4</v>
      </c>
      <c r="E581" t="s">
        <v>1952</v>
      </c>
      <c r="F581">
        <v>42</v>
      </c>
      <c r="G581" t="s">
        <v>677</v>
      </c>
      <c r="H581" t="s">
        <v>360</v>
      </c>
      <c r="J581" t="s">
        <v>1953</v>
      </c>
      <c r="K581">
        <v>5</v>
      </c>
      <c r="L581">
        <v>4</v>
      </c>
    </row>
    <row r="582" spans="1:12" ht="13.5">
      <c r="A582">
        <v>13</v>
      </c>
      <c r="B582" t="str">
        <f>_xlfn.IFERROR(VLOOKUP(A582,'競技順'!A:B,2,0),"")</f>
        <v> 男子  200m 個人メドレー</v>
      </c>
      <c r="C582">
        <v>5</v>
      </c>
      <c r="D582">
        <v>5</v>
      </c>
      <c r="E582" t="s">
        <v>1954</v>
      </c>
      <c r="F582">
        <v>219</v>
      </c>
      <c r="G582" t="s">
        <v>321</v>
      </c>
      <c r="H582" t="s">
        <v>355</v>
      </c>
      <c r="J582" t="s">
        <v>1955</v>
      </c>
      <c r="K582">
        <v>5</v>
      </c>
      <c r="L582">
        <v>5</v>
      </c>
    </row>
    <row r="583" spans="1:12" ht="13.5">
      <c r="A583">
        <v>13</v>
      </c>
      <c r="B583" t="str">
        <f>_xlfn.IFERROR(VLOOKUP(A583,'競技順'!A:B,2,0),"")</f>
        <v> 男子  200m 個人メドレー</v>
      </c>
      <c r="C583">
        <v>5</v>
      </c>
      <c r="D583">
        <v>6</v>
      </c>
      <c r="E583" t="s">
        <v>1956</v>
      </c>
      <c r="F583">
        <v>97</v>
      </c>
      <c r="G583" t="s">
        <v>258</v>
      </c>
      <c r="H583" t="s">
        <v>347</v>
      </c>
      <c r="J583" t="s">
        <v>1957</v>
      </c>
      <c r="K583">
        <v>5</v>
      </c>
      <c r="L583">
        <v>6</v>
      </c>
    </row>
    <row r="584" spans="1:12" ht="13.5">
      <c r="A584">
        <v>13</v>
      </c>
      <c r="B584" t="str">
        <f>_xlfn.IFERROR(VLOOKUP(A584,'競技順'!A:B,2,0),"")</f>
        <v> 男子  200m 個人メドレー</v>
      </c>
      <c r="C584">
        <v>6</v>
      </c>
      <c r="D584">
        <v>1</v>
      </c>
      <c r="E584" t="s">
        <v>1958</v>
      </c>
      <c r="F584">
        <v>198</v>
      </c>
      <c r="G584" t="s">
        <v>536</v>
      </c>
      <c r="H584" t="s">
        <v>413</v>
      </c>
      <c r="J584" t="s">
        <v>1959</v>
      </c>
      <c r="K584">
        <v>6</v>
      </c>
      <c r="L584">
        <v>1</v>
      </c>
    </row>
    <row r="585" spans="1:12" ht="13.5">
      <c r="A585">
        <v>13</v>
      </c>
      <c r="B585" t="str">
        <f>_xlfn.IFERROR(VLOOKUP(A585,'競技順'!A:B,2,0),"")</f>
        <v> 男子  200m 個人メドレー</v>
      </c>
      <c r="C585">
        <v>6</v>
      </c>
      <c r="D585">
        <v>2</v>
      </c>
      <c r="E585" t="s">
        <v>1960</v>
      </c>
      <c r="F585">
        <v>7</v>
      </c>
      <c r="G585" t="s">
        <v>534</v>
      </c>
      <c r="H585" t="s">
        <v>409</v>
      </c>
      <c r="J585" t="s">
        <v>1961</v>
      </c>
      <c r="K585">
        <v>6</v>
      </c>
      <c r="L585">
        <v>2</v>
      </c>
    </row>
    <row r="586" spans="1:12" ht="13.5">
      <c r="A586">
        <v>13</v>
      </c>
      <c r="B586" t="str">
        <f>_xlfn.IFERROR(VLOOKUP(A586,'競技順'!A:B,2,0),"")</f>
        <v> 男子  200m 個人メドレー</v>
      </c>
      <c r="C586">
        <v>6</v>
      </c>
      <c r="D586">
        <v>3</v>
      </c>
      <c r="E586" t="s">
        <v>1962</v>
      </c>
      <c r="F586">
        <v>56</v>
      </c>
      <c r="G586" t="s">
        <v>600</v>
      </c>
      <c r="H586" t="s">
        <v>394</v>
      </c>
      <c r="J586" t="s">
        <v>1963</v>
      </c>
      <c r="K586">
        <v>6</v>
      </c>
      <c r="L586">
        <v>3</v>
      </c>
    </row>
    <row r="587" spans="1:12" ht="13.5">
      <c r="A587">
        <v>13</v>
      </c>
      <c r="B587" t="str">
        <f>_xlfn.IFERROR(VLOOKUP(A587,'競技順'!A:B,2,0),"")</f>
        <v> 男子  200m 個人メドレー</v>
      </c>
      <c r="C587">
        <v>6</v>
      </c>
      <c r="D587">
        <v>4</v>
      </c>
      <c r="E587" t="s">
        <v>1964</v>
      </c>
      <c r="F587">
        <v>179</v>
      </c>
      <c r="G587" t="s">
        <v>290</v>
      </c>
      <c r="H587" t="s">
        <v>344</v>
      </c>
      <c r="J587" t="s">
        <v>1965</v>
      </c>
      <c r="K587">
        <v>6</v>
      </c>
      <c r="L587">
        <v>4</v>
      </c>
    </row>
    <row r="588" spans="1:12" ht="13.5">
      <c r="A588">
        <v>13</v>
      </c>
      <c r="B588" t="str">
        <f>_xlfn.IFERROR(VLOOKUP(A588,'競技順'!A:B,2,0),"")</f>
        <v> 男子  200m 個人メドレー</v>
      </c>
      <c r="C588">
        <v>6</v>
      </c>
      <c r="D588">
        <v>5</v>
      </c>
      <c r="E588" t="s">
        <v>1966</v>
      </c>
      <c r="F588">
        <v>117</v>
      </c>
      <c r="G588" t="s">
        <v>535</v>
      </c>
      <c r="H588" t="s">
        <v>435</v>
      </c>
      <c r="J588" t="s">
        <v>1967</v>
      </c>
      <c r="K588">
        <v>6</v>
      </c>
      <c r="L588">
        <v>5</v>
      </c>
    </row>
    <row r="589" spans="1:12" ht="13.5">
      <c r="A589">
        <v>13</v>
      </c>
      <c r="B589" t="str">
        <f>_xlfn.IFERROR(VLOOKUP(A589,'競技順'!A:B,2,0),"")</f>
        <v> 男子  200m 個人メドレー</v>
      </c>
      <c r="C589">
        <v>6</v>
      </c>
      <c r="D589">
        <v>6</v>
      </c>
      <c r="E589" t="s">
        <v>1968</v>
      </c>
      <c r="F589">
        <v>15</v>
      </c>
      <c r="G589" t="s">
        <v>524</v>
      </c>
      <c r="H589" t="s">
        <v>409</v>
      </c>
      <c r="J589" t="s">
        <v>1969</v>
      </c>
      <c r="K589">
        <v>6</v>
      </c>
      <c r="L589">
        <v>6</v>
      </c>
    </row>
    <row r="590" spans="1:12" ht="13.5">
      <c r="A590">
        <v>14</v>
      </c>
      <c r="B590" t="str">
        <f>_xlfn.IFERROR(VLOOKUP(A590,'競技順'!A:B,2,0),"")</f>
        <v> 女子  100m 自由形</v>
      </c>
      <c r="C590">
        <v>1</v>
      </c>
      <c r="D590">
        <v>1</v>
      </c>
      <c r="E590" t="s">
        <v>116</v>
      </c>
      <c r="F590">
        <v>0</v>
      </c>
      <c r="J590" t="s">
        <v>1970</v>
      </c>
      <c r="K590">
        <v>1</v>
      </c>
      <c r="L590">
        <v>1</v>
      </c>
    </row>
    <row r="591" spans="1:12" ht="13.5">
      <c r="A591">
        <v>14</v>
      </c>
      <c r="B591" t="str">
        <f>_xlfn.IFERROR(VLOOKUP(A591,'競技順'!A:B,2,0),"")</f>
        <v> 女子  100m 自由形</v>
      </c>
      <c r="C591">
        <v>1</v>
      </c>
      <c r="D591">
        <v>2</v>
      </c>
      <c r="E591" t="s">
        <v>117</v>
      </c>
      <c r="F591">
        <v>34</v>
      </c>
      <c r="G591" t="s">
        <v>1356</v>
      </c>
      <c r="H591" t="s">
        <v>409</v>
      </c>
      <c r="J591" t="s">
        <v>1971</v>
      </c>
      <c r="K591">
        <v>1</v>
      </c>
      <c r="L591">
        <v>2</v>
      </c>
    </row>
    <row r="592" spans="1:12" ht="13.5">
      <c r="A592">
        <v>14</v>
      </c>
      <c r="B592" t="str">
        <f>_xlfn.IFERROR(VLOOKUP(A592,'競技順'!A:B,2,0),"")</f>
        <v> 女子  100m 自由形</v>
      </c>
      <c r="C592">
        <v>1</v>
      </c>
      <c r="D592">
        <v>3</v>
      </c>
      <c r="E592" t="s">
        <v>118</v>
      </c>
      <c r="F592">
        <v>208</v>
      </c>
      <c r="G592" t="s">
        <v>941</v>
      </c>
      <c r="H592" t="s">
        <v>413</v>
      </c>
      <c r="J592" t="s">
        <v>1972</v>
      </c>
      <c r="K592">
        <v>1</v>
      </c>
      <c r="L592">
        <v>3</v>
      </c>
    </row>
    <row r="593" spans="1:12" ht="13.5">
      <c r="A593">
        <v>14</v>
      </c>
      <c r="B593" t="str">
        <f>_xlfn.IFERROR(VLOOKUP(A593,'競技順'!A:B,2,0),"")</f>
        <v> 女子  100m 自由形</v>
      </c>
      <c r="C593">
        <v>1</v>
      </c>
      <c r="D593">
        <v>4</v>
      </c>
      <c r="E593" t="s">
        <v>119</v>
      </c>
      <c r="F593">
        <v>111</v>
      </c>
      <c r="G593" t="s">
        <v>242</v>
      </c>
      <c r="H593" t="s">
        <v>347</v>
      </c>
      <c r="J593" t="s">
        <v>1535</v>
      </c>
      <c r="K593">
        <v>1</v>
      </c>
      <c r="L593">
        <v>4</v>
      </c>
    </row>
    <row r="594" spans="1:12" ht="13.5">
      <c r="A594">
        <v>14</v>
      </c>
      <c r="B594" t="str">
        <f>_xlfn.IFERROR(VLOOKUP(A594,'競技順'!A:B,2,0),"")</f>
        <v> 女子  100m 自由形</v>
      </c>
      <c r="C594">
        <v>1</v>
      </c>
      <c r="D594">
        <v>5</v>
      </c>
      <c r="E594" t="s">
        <v>120</v>
      </c>
      <c r="F594">
        <v>0</v>
      </c>
      <c r="J594" t="s">
        <v>1970</v>
      </c>
      <c r="K594">
        <v>1</v>
      </c>
      <c r="L594">
        <v>5</v>
      </c>
    </row>
    <row r="595" spans="1:12" ht="13.5">
      <c r="A595">
        <v>14</v>
      </c>
      <c r="B595" t="str">
        <f>_xlfn.IFERROR(VLOOKUP(A595,'競技順'!A:B,2,0),"")</f>
        <v> 女子  100m 自由形</v>
      </c>
      <c r="C595">
        <v>1</v>
      </c>
      <c r="D595">
        <v>6</v>
      </c>
      <c r="E595" t="s">
        <v>251</v>
      </c>
      <c r="F595">
        <v>0</v>
      </c>
      <c r="J595" t="s">
        <v>1970</v>
      </c>
      <c r="K595">
        <v>1</v>
      </c>
      <c r="L595">
        <v>6</v>
      </c>
    </row>
    <row r="596" spans="1:12" ht="13.5">
      <c r="A596">
        <v>14</v>
      </c>
      <c r="B596" t="str">
        <f>_xlfn.IFERROR(VLOOKUP(A596,'競技順'!A:B,2,0),"")</f>
        <v> 女子  100m 自由形</v>
      </c>
      <c r="C596">
        <v>2</v>
      </c>
      <c r="D596">
        <v>1</v>
      </c>
      <c r="E596" t="s">
        <v>121</v>
      </c>
      <c r="F596">
        <v>145</v>
      </c>
      <c r="G596" t="s">
        <v>306</v>
      </c>
      <c r="H596" t="s">
        <v>348</v>
      </c>
      <c r="J596" t="s">
        <v>1973</v>
      </c>
      <c r="K596">
        <v>2</v>
      </c>
      <c r="L596">
        <v>1</v>
      </c>
    </row>
    <row r="597" spans="1:12" ht="13.5">
      <c r="A597">
        <v>14</v>
      </c>
      <c r="B597" t="str">
        <f>_xlfn.IFERROR(VLOOKUP(A597,'競技順'!A:B,2,0),"")</f>
        <v> 女子  100m 自由形</v>
      </c>
      <c r="C597">
        <v>2</v>
      </c>
      <c r="D597">
        <v>2</v>
      </c>
      <c r="E597" t="s">
        <v>122</v>
      </c>
      <c r="F597">
        <v>284</v>
      </c>
      <c r="G597" t="s">
        <v>373</v>
      </c>
      <c r="H597" t="s">
        <v>428</v>
      </c>
      <c r="J597" t="s">
        <v>1536</v>
      </c>
      <c r="K597">
        <v>2</v>
      </c>
      <c r="L597">
        <v>2</v>
      </c>
    </row>
    <row r="598" spans="1:12" ht="13.5">
      <c r="A598">
        <v>14</v>
      </c>
      <c r="B598" t="str">
        <f>_xlfn.IFERROR(VLOOKUP(A598,'競技順'!A:B,2,0),"")</f>
        <v> 女子  100m 自由形</v>
      </c>
      <c r="C598">
        <v>2</v>
      </c>
      <c r="D598">
        <v>3</v>
      </c>
      <c r="E598" t="s">
        <v>123</v>
      </c>
      <c r="F598">
        <v>272</v>
      </c>
      <c r="G598" t="s">
        <v>414</v>
      </c>
      <c r="H598" t="s">
        <v>415</v>
      </c>
      <c r="J598" t="s">
        <v>1974</v>
      </c>
      <c r="K598">
        <v>2</v>
      </c>
      <c r="L598">
        <v>3</v>
      </c>
    </row>
    <row r="599" spans="1:12" ht="13.5">
      <c r="A599">
        <v>14</v>
      </c>
      <c r="B599" t="str">
        <f>_xlfn.IFERROR(VLOOKUP(A599,'競技順'!A:B,2,0),"")</f>
        <v> 女子  100m 自由形</v>
      </c>
      <c r="C599">
        <v>2</v>
      </c>
      <c r="D599">
        <v>4</v>
      </c>
      <c r="E599" t="s">
        <v>124</v>
      </c>
      <c r="F599">
        <v>254</v>
      </c>
      <c r="G599" t="s">
        <v>449</v>
      </c>
      <c r="H599" t="s">
        <v>974</v>
      </c>
      <c r="J599" t="s">
        <v>1975</v>
      </c>
      <c r="K599">
        <v>2</v>
      </c>
      <c r="L599">
        <v>4</v>
      </c>
    </row>
    <row r="600" spans="1:12" ht="13.5">
      <c r="A600">
        <v>14</v>
      </c>
      <c r="B600" t="str">
        <f>_xlfn.IFERROR(VLOOKUP(A600,'競技順'!A:B,2,0),"")</f>
        <v> 女子  100m 自由形</v>
      </c>
      <c r="C600">
        <v>2</v>
      </c>
      <c r="D600">
        <v>5</v>
      </c>
      <c r="E600" t="s">
        <v>125</v>
      </c>
      <c r="F600">
        <v>168</v>
      </c>
      <c r="G600" t="s">
        <v>425</v>
      </c>
      <c r="H600" t="s">
        <v>397</v>
      </c>
      <c r="J600" t="s">
        <v>1537</v>
      </c>
      <c r="K600">
        <v>2</v>
      </c>
      <c r="L600">
        <v>5</v>
      </c>
    </row>
    <row r="601" spans="1:12" ht="13.5">
      <c r="A601">
        <v>14</v>
      </c>
      <c r="B601" t="str">
        <f>_xlfn.IFERROR(VLOOKUP(A601,'競技順'!A:B,2,0),"")</f>
        <v> 女子  100m 自由形</v>
      </c>
      <c r="C601">
        <v>2</v>
      </c>
      <c r="D601">
        <v>6</v>
      </c>
      <c r="E601" t="s">
        <v>252</v>
      </c>
      <c r="F601">
        <v>84</v>
      </c>
      <c r="G601" t="s">
        <v>299</v>
      </c>
      <c r="H601" t="s">
        <v>341</v>
      </c>
      <c r="J601" t="s">
        <v>1976</v>
      </c>
      <c r="K601">
        <v>2</v>
      </c>
      <c r="L601">
        <v>6</v>
      </c>
    </row>
    <row r="602" spans="1:12" ht="13.5">
      <c r="A602">
        <v>14</v>
      </c>
      <c r="B602" t="str">
        <f>_xlfn.IFERROR(VLOOKUP(A602,'競技順'!A:B,2,0),"")</f>
        <v> 女子  100m 自由形</v>
      </c>
      <c r="C602">
        <v>3</v>
      </c>
      <c r="D602">
        <v>1</v>
      </c>
      <c r="E602" t="s">
        <v>185</v>
      </c>
      <c r="F602">
        <v>264</v>
      </c>
      <c r="G602" t="s">
        <v>1378</v>
      </c>
      <c r="H602" t="s">
        <v>476</v>
      </c>
      <c r="J602" t="s">
        <v>1977</v>
      </c>
      <c r="K602">
        <v>3</v>
      </c>
      <c r="L602">
        <v>1</v>
      </c>
    </row>
    <row r="603" spans="1:12" ht="13.5">
      <c r="A603">
        <v>14</v>
      </c>
      <c r="B603" t="str">
        <f>_xlfn.IFERROR(VLOOKUP(A603,'競技順'!A:B,2,0),"")</f>
        <v> 女子  100m 自由形</v>
      </c>
      <c r="C603">
        <v>3</v>
      </c>
      <c r="D603">
        <v>2</v>
      </c>
      <c r="E603" t="s">
        <v>188</v>
      </c>
      <c r="F603">
        <v>271</v>
      </c>
      <c r="G603" t="s">
        <v>1002</v>
      </c>
      <c r="H603" t="s">
        <v>415</v>
      </c>
      <c r="J603" t="s">
        <v>1978</v>
      </c>
      <c r="K603">
        <v>3</v>
      </c>
      <c r="L603">
        <v>2</v>
      </c>
    </row>
    <row r="604" spans="1:12" ht="13.5">
      <c r="A604">
        <v>14</v>
      </c>
      <c r="B604" t="str">
        <f>_xlfn.IFERROR(VLOOKUP(A604,'競技順'!A:B,2,0),"")</f>
        <v> 女子  100m 自由形</v>
      </c>
      <c r="C604">
        <v>3</v>
      </c>
      <c r="D604">
        <v>3</v>
      </c>
      <c r="E604" t="s">
        <v>189</v>
      </c>
      <c r="F604">
        <v>207</v>
      </c>
      <c r="G604" t="s">
        <v>432</v>
      </c>
      <c r="H604" t="s">
        <v>413</v>
      </c>
      <c r="J604" t="s">
        <v>1979</v>
      </c>
      <c r="K604">
        <v>3</v>
      </c>
      <c r="L604">
        <v>3</v>
      </c>
    </row>
    <row r="605" spans="1:12" ht="13.5">
      <c r="A605">
        <v>14</v>
      </c>
      <c r="B605" t="str">
        <f>_xlfn.IFERROR(VLOOKUP(A605,'競技順'!A:B,2,0),"")</f>
        <v> 女子  100m 自由形</v>
      </c>
      <c r="C605">
        <v>3</v>
      </c>
      <c r="D605">
        <v>4</v>
      </c>
      <c r="E605" t="s">
        <v>190</v>
      </c>
      <c r="F605">
        <v>124</v>
      </c>
      <c r="G605" t="s">
        <v>434</v>
      </c>
      <c r="H605" t="s">
        <v>435</v>
      </c>
      <c r="J605" t="s">
        <v>1980</v>
      </c>
      <c r="K605">
        <v>3</v>
      </c>
      <c r="L605">
        <v>4</v>
      </c>
    </row>
    <row r="606" spans="1:12" ht="13.5">
      <c r="A606">
        <v>14</v>
      </c>
      <c r="B606" t="str">
        <f>_xlfn.IFERROR(VLOOKUP(A606,'競技順'!A:B,2,0),"")</f>
        <v> 女子  100m 自由形</v>
      </c>
      <c r="C606">
        <v>3</v>
      </c>
      <c r="D606">
        <v>5</v>
      </c>
      <c r="E606" t="s">
        <v>191</v>
      </c>
      <c r="F606">
        <v>287</v>
      </c>
      <c r="G606" t="s">
        <v>266</v>
      </c>
      <c r="H606" t="s">
        <v>967</v>
      </c>
      <c r="J606" t="s">
        <v>1981</v>
      </c>
      <c r="K606">
        <v>3</v>
      </c>
      <c r="L606">
        <v>5</v>
      </c>
    </row>
    <row r="607" spans="1:12" ht="13.5">
      <c r="A607">
        <v>14</v>
      </c>
      <c r="B607" t="str">
        <f>_xlfn.IFERROR(VLOOKUP(A607,'競技順'!A:B,2,0),"")</f>
        <v> 女子  100m 自由形</v>
      </c>
      <c r="C607">
        <v>3</v>
      </c>
      <c r="D607">
        <v>6</v>
      </c>
      <c r="E607" t="s">
        <v>253</v>
      </c>
      <c r="F607">
        <v>167</v>
      </c>
      <c r="G607" t="s">
        <v>447</v>
      </c>
      <c r="H607" t="s">
        <v>397</v>
      </c>
      <c r="J607" t="s">
        <v>1982</v>
      </c>
      <c r="K607">
        <v>3</v>
      </c>
      <c r="L607">
        <v>6</v>
      </c>
    </row>
    <row r="608" spans="1:12" ht="13.5">
      <c r="A608">
        <v>14</v>
      </c>
      <c r="B608" t="str">
        <f>_xlfn.IFERROR(VLOOKUP(A608,'競技順'!A:B,2,0),"")</f>
        <v> 女子  100m 自由形</v>
      </c>
      <c r="C608">
        <v>4</v>
      </c>
      <c r="D608">
        <v>1</v>
      </c>
      <c r="E608" t="s">
        <v>292</v>
      </c>
      <c r="F608">
        <v>221</v>
      </c>
      <c r="G608" t="s">
        <v>374</v>
      </c>
      <c r="H608" t="s">
        <v>355</v>
      </c>
      <c r="J608" t="s">
        <v>1538</v>
      </c>
      <c r="K608">
        <v>4</v>
      </c>
      <c r="L608">
        <v>1</v>
      </c>
    </row>
    <row r="609" spans="1:12" ht="13.5">
      <c r="A609">
        <v>14</v>
      </c>
      <c r="B609" t="str">
        <f>_xlfn.IFERROR(VLOOKUP(A609,'競技順'!A:B,2,0),"")</f>
        <v> 女子  100m 自由形</v>
      </c>
      <c r="C609">
        <v>4</v>
      </c>
      <c r="D609">
        <v>2</v>
      </c>
      <c r="E609" t="s">
        <v>288</v>
      </c>
      <c r="F609">
        <v>170</v>
      </c>
      <c r="G609" t="s">
        <v>445</v>
      </c>
      <c r="H609" t="s">
        <v>397</v>
      </c>
      <c r="J609" t="s">
        <v>1983</v>
      </c>
      <c r="K609">
        <v>4</v>
      </c>
      <c r="L609">
        <v>2</v>
      </c>
    </row>
    <row r="610" spans="1:12" ht="13.5">
      <c r="A610">
        <v>14</v>
      </c>
      <c r="B610" t="str">
        <f>_xlfn.IFERROR(VLOOKUP(A610,'競技順'!A:B,2,0),"")</f>
        <v> 女子  100m 自由形</v>
      </c>
      <c r="C610">
        <v>4</v>
      </c>
      <c r="D610">
        <v>3</v>
      </c>
      <c r="E610" t="s">
        <v>293</v>
      </c>
      <c r="F610">
        <v>220</v>
      </c>
      <c r="G610" t="s">
        <v>668</v>
      </c>
      <c r="H610" t="s">
        <v>355</v>
      </c>
      <c r="J610" t="s">
        <v>1539</v>
      </c>
      <c r="K610">
        <v>4</v>
      </c>
      <c r="L610">
        <v>3</v>
      </c>
    </row>
    <row r="611" spans="1:12" ht="13.5">
      <c r="A611">
        <v>14</v>
      </c>
      <c r="B611" t="str">
        <f>_xlfn.IFERROR(VLOOKUP(A611,'競技順'!A:B,2,0),"")</f>
        <v> 女子  100m 自由形</v>
      </c>
      <c r="C611">
        <v>4</v>
      </c>
      <c r="D611">
        <v>4</v>
      </c>
      <c r="E611" t="s">
        <v>192</v>
      </c>
      <c r="F611">
        <v>263</v>
      </c>
      <c r="G611" t="s">
        <v>995</v>
      </c>
      <c r="H611" t="s">
        <v>476</v>
      </c>
      <c r="J611" t="s">
        <v>1984</v>
      </c>
      <c r="K611">
        <v>4</v>
      </c>
      <c r="L611">
        <v>4</v>
      </c>
    </row>
    <row r="612" spans="1:12" ht="13.5">
      <c r="A612">
        <v>14</v>
      </c>
      <c r="B612" t="str">
        <f>_xlfn.IFERROR(VLOOKUP(A612,'競技順'!A:B,2,0),"")</f>
        <v> 女子  100m 自由形</v>
      </c>
      <c r="C612">
        <v>4</v>
      </c>
      <c r="D612">
        <v>5</v>
      </c>
      <c r="E612" t="s">
        <v>294</v>
      </c>
      <c r="F612">
        <v>242</v>
      </c>
      <c r="G612" t="s">
        <v>439</v>
      </c>
      <c r="H612" t="s">
        <v>389</v>
      </c>
      <c r="J612" t="s">
        <v>1985</v>
      </c>
      <c r="K612">
        <v>4</v>
      </c>
      <c r="L612">
        <v>5</v>
      </c>
    </row>
    <row r="613" spans="1:12" ht="13.5">
      <c r="A613">
        <v>14</v>
      </c>
      <c r="B613" t="str">
        <f>_xlfn.IFERROR(VLOOKUP(A613,'競技順'!A:B,2,0),"")</f>
        <v> 女子  100m 自由形</v>
      </c>
      <c r="C613">
        <v>4</v>
      </c>
      <c r="D613">
        <v>6</v>
      </c>
      <c r="E613" t="s">
        <v>295</v>
      </c>
      <c r="F613">
        <v>121</v>
      </c>
      <c r="G613" t="s">
        <v>1008</v>
      </c>
      <c r="H613" t="s">
        <v>435</v>
      </c>
      <c r="J613" t="s">
        <v>1986</v>
      </c>
      <c r="K613">
        <v>4</v>
      </c>
      <c r="L613">
        <v>6</v>
      </c>
    </row>
    <row r="614" spans="1:12" ht="13.5">
      <c r="A614">
        <v>14</v>
      </c>
      <c r="B614" t="str">
        <f>_xlfn.IFERROR(VLOOKUP(A614,'競技順'!A:B,2,0),"")</f>
        <v> 女子  100m 自由形</v>
      </c>
      <c r="C614">
        <v>5</v>
      </c>
      <c r="D614">
        <v>1</v>
      </c>
      <c r="E614" t="s">
        <v>316</v>
      </c>
      <c r="F614">
        <v>91</v>
      </c>
      <c r="G614" t="s">
        <v>215</v>
      </c>
      <c r="H614" t="s">
        <v>345</v>
      </c>
      <c r="J614" t="s">
        <v>1987</v>
      </c>
      <c r="K614">
        <v>5</v>
      </c>
      <c r="L614">
        <v>1</v>
      </c>
    </row>
    <row r="615" spans="1:12" ht="13.5">
      <c r="A615">
        <v>14</v>
      </c>
      <c r="B615" t="str">
        <f>_xlfn.IFERROR(VLOOKUP(A615,'競技順'!A:B,2,0),"")</f>
        <v> 女子  100m 自由形</v>
      </c>
      <c r="C615">
        <v>5</v>
      </c>
      <c r="D615">
        <v>2</v>
      </c>
      <c r="E615" t="s">
        <v>317</v>
      </c>
      <c r="F615">
        <v>245</v>
      </c>
      <c r="G615" t="s">
        <v>448</v>
      </c>
      <c r="H615" t="s">
        <v>389</v>
      </c>
      <c r="J615" t="s">
        <v>1988</v>
      </c>
      <c r="K615">
        <v>5</v>
      </c>
      <c r="L615">
        <v>2</v>
      </c>
    </row>
    <row r="616" spans="1:12" ht="13.5">
      <c r="A616">
        <v>14</v>
      </c>
      <c r="B616" t="str">
        <f>_xlfn.IFERROR(VLOOKUP(A616,'競技順'!A:B,2,0),"")</f>
        <v> 女子  100m 自由形</v>
      </c>
      <c r="C616">
        <v>5</v>
      </c>
      <c r="D616">
        <v>3</v>
      </c>
      <c r="E616" t="s">
        <v>318</v>
      </c>
      <c r="F616">
        <v>240</v>
      </c>
      <c r="G616" t="s">
        <v>458</v>
      </c>
      <c r="H616" t="s">
        <v>389</v>
      </c>
      <c r="J616" t="s">
        <v>1989</v>
      </c>
      <c r="K616">
        <v>5</v>
      </c>
      <c r="L616">
        <v>3</v>
      </c>
    </row>
    <row r="617" spans="1:12" ht="13.5">
      <c r="A617">
        <v>14</v>
      </c>
      <c r="B617" t="str">
        <f>_xlfn.IFERROR(VLOOKUP(A617,'競技順'!A:B,2,0),"")</f>
        <v> 女子  100m 自由形</v>
      </c>
      <c r="C617">
        <v>5</v>
      </c>
      <c r="D617">
        <v>4</v>
      </c>
      <c r="E617" t="s">
        <v>289</v>
      </c>
      <c r="F617">
        <v>144</v>
      </c>
      <c r="G617" t="s">
        <v>310</v>
      </c>
      <c r="H617" t="s">
        <v>348</v>
      </c>
      <c r="J617" t="s">
        <v>1990</v>
      </c>
      <c r="K617">
        <v>5</v>
      </c>
      <c r="L617">
        <v>4</v>
      </c>
    </row>
    <row r="618" spans="1:12" ht="13.5">
      <c r="A618">
        <v>14</v>
      </c>
      <c r="B618" t="str">
        <f>_xlfn.IFERROR(VLOOKUP(A618,'競技順'!A:B,2,0),"")</f>
        <v> 女子  100m 自由形</v>
      </c>
      <c r="C618">
        <v>5</v>
      </c>
      <c r="D618">
        <v>5</v>
      </c>
      <c r="E618" t="s">
        <v>319</v>
      </c>
      <c r="F618">
        <v>188</v>
      </c>
      <c r="G618" t="s">
        <v>661</v>
      </c>
      <c r="H618" t="s">
        <v>344</v>
      </c>
      <c r="J618" t="s">
        <v>1991</v>
      </c>
      <c r="K618">
        <v>5</v>
      </c>
      <c r="L618">
        <v>5</v>
      </c>
    </row>
    <row r="619" spans="1:12" ht="13.5">
      <c r="A619">
        <v>14</v>
      </c>
      <c r="B619" t="str">
        <f>_xlfn.IFERROR(VLOOKUP(A619,'競技順'!A:B,2,0),"")</f>
        <v> 女子  100m 自由形</v>
      </c>
      <c r="C619">
        <v>5</v>
      </c>
      <c r="D619">
        <v>6</v>
      </c>
      <c r="E619" t="s">
        <v>320</v>
      </c>
      <c r="F619">
        <v>24</v>
      </c>
      <c r="G619" t="s">
        <v>1062</v>
      </c>
      <c r="H619" t="s">
        <v>409</v>
      </c>
      <c r="J619" t="s">
        <v>1992</v>
      </c>
      <c r="K619">
        <v>5</v>
      </c>
      <c r="L619">
        <v>6</v>
      </c>
    </row>
    <row r="620" spans="1:12" ht="13.5">
      <c r="A620">
        <v>14</v>
      </c>
      <c r="B620" t="str">
        <f>_xlfn.IFERROR(VLOOKUP(A620,'競技順'!A:B,2,0),"")</f>
        <v> 女子  100m 自由形</v>
      </c>
      <c r="C620">
        <v>6</v>
      </c>
      <c r="D620">
        <v>1</v>
      </c>
      <c r="E620" t="s">
        <v>669</v>
      </c>
      <c r="F620">
        <v>212</v>
      </c>
      <c r="G620" t="s">
        <v>469</v>
      </c>
      <c r="H620" t="s">
        <v>404</v>
      </c>
      <c r="J620" t="s">
        <v>1993</v>
      </c>
      <c r="K620">
        <v>6</v>
      </c>
      <c r="L620">
        <v>1</v>
      </c>
    </row>
    <row r="621" spans="1:12" ht="13.5">
      <c r="A621">
        <v>14</v>
      </c>
      <c r="B621" t="str">
        <f>_xlfn.IFERROR(VLOOKUP(A621,'競技順'!A:B,2,0),"")</f>
        <v> 女子  100m 自由形</v>
      </c>
      <c r="C621">
        <v>6</v>
      </c>
      <c r="D621">
        <v>2</v>
      </c>
      <c r="E621" t="s">
        <v>670</v>
      </c>
      <c r="F621">
        <v>164</v>
      </c>
      <c r="G621" t="s">
        <v>459</v>
      </c>
      <c r="H621" t="s">
        <v>397</v>
      </c>
      <c r="J621" t="s">
        <v>1994</v>
      </c>
      <c r="K621">
        <v>6</v>
      </c>
      <c r="L621">
        <v>2</v>
      </c>
    </row>
    <row r="622" spans="1:12" ht="13.5">
      <c r="A622">
        <v>14</v>
      </c>
      <c r="B622" t="str">
        <f>_xlfn.IFERROR(VLOOKUP(A622,'競技順'!A:B,2,0),"")</f>
        <v> 女子  100m 自由形</v>
      </c>
      <c r="C622">
        <v>6</v>
      </c>
      <c r="D622">
        <v>3</v>
      </c>
      <c r="E622" t="s">
        <v>398</v>
      </c>
      <c r="F622">
        <v>278</v>
      </c>
      <c r="G622" t="s">
        <v>474</v>
      </c>
      <c r="H622" t="s">
        <v>468</v>
      </c>
      <c r="J622" t="s">
        <v>1995</v>
      </c>
      <c r="K622">
        <v>6</v>
      </c>
      <c r="L622">
        <v>3</v>
      </c>
    </row>
    <row r="623" spans="1:12" ht="13.5">
      <c r="A623">
        <v>14</v>
      </c>
      <c r="B623" t="str">
        <f>_xlfn.IFERROR(VLOOKUP(A623,'競技順'!A:B,2,0),"")</f>
        <v> 女子  100m 自由形</v>
      </c>
      <c r="C623">
        <v>6</v>
      </c>
      <c r="D623">
        <v>4</v>
      </c>
      <c r="E623" t="s">
        <v>671</v>
      </c>
      <c r="F623">
        <v>105</v>
      </c>
      <c r="G623" t="s">
        <v>267</v>
      </c>
      <c r="H623" t="s">
        <v>347</v>
      </c>
      <c r="J623" t="s">
        <v>1996</v>
      </c>
      <c r="K623">
        <v>6</v>
      </c>
      <c r="L623">
        <v>4</v>
      </c>
    </row>
    <row r="624" spans="1:12" ht="13.5">
      <c r="A624">
        <v>14</v>
      </c>
      <c r="B624" t="str">
        <f>_xlfn.IFERROR(VLOOKUP(A624,'競技順'!A:B,2,0),"")</f>
        <v> 女子  100m 自由形</v>
      </c>
      <c r="C624">
        <v>6</v>
      </c>
      <c r="D624">
        <v>5</v>
      </c>
      <c r="E624" t="s">
        <v>550</v>
      </c>
      <c r="F624">
        <v>187</v>
      </c>
      <c r="G624" t="s">
        <v>1325</v>
      </c>
      <c r="H624" t="s">
        <v>344</v>
      </c>
      <c r="J624" t="s">
        <v>1540</v>
      </c>
      <c r="K624">
        <v>6</v>
      </c>
      <c r="L624">
        <v>5</v>
      </c>
    </row>
    <row r="625" spans="1:12" ht="13.5">
      <c r="A625">
        <v>14</v>
      </c>
      <c r="B625" t="str">
        <f>_xlfn.IFERROR(VLOOKUP(A625,'競技順'!A:B,2,0),"")</f>
        <v> 女子  100m 自由形</v>
      </c>
      <c r="C625">
        <v>6</v>
      </c>
      <c r="D625">
        <v>6</v>
      </c>
      <c r="E625" t="s">
        <v>672</v>
      </c>
      <c r="F625">
        <v>205</v>
      </c>
      <c r="G625" t="s">
        <v>462</v>
      </c>
      <c r="H625" t="s">
        <v>413</v>
      </c>
      <c r="J625" t="s">
        <v>1997</v>
      </c>
      <c r="K625">
        <v>6</v>
      </c>
      <c r="L625">
        <v>6</v>
      </c>
    </row>
    <row r="626" spans="1:12" ht="13.5">
      <c r="A626">
        <v>15</v>
      </c>
      <c r="B626" t="str">
        <f>_xlfn.IFERROR(VLOOKUP(A626,'競技順'!A:B,2,0),"")</f>
        <v> 男子  100m 自由形</v>
      </c>
      <c r="C626">
        <v>1</v>
      </c>
      <c r="D626">
        <v>1</v>
      </c>
      <c r="E626" t="s">
        <v>126</v>
      </c>
      <c r="F626">
        <v>0</v>
      </c>
      <c r="J626" t="s">
        <v>1541</v>
      </c>
      <c r="K626">
        <v>1</v>
      </c>
      <c r="L626">
        <v>1</v>
      </c>
    </row>
    <row r="627" spans="1:12" ht="13.5">
      <c r="A627">
        <v>15</v>
      </c>
      <c r="B627" t="str">
        <f>_xlfn.IFERROR(VLOOKUP(A627,'競技順'!A:B,2,0),"")</f>
        <v> 男子  100m 自由形</v>
      </c>
      <c r="C627">
        <v>1</v>
      </c>
      <c r="D627">
        <v>2</v>
      </c>
      <c r="E627" t="s">
        <v>50</v>
      </c>
      <c r="F627">
        <v>119</v>
      </c>
      <c r="G627" t="s">
        <v>1094</v>
      </c>
      <c r="H627" t="s">
        <v>435</v>
      </c>
      <c r="J627" t="s">
        <v>1998</v>
      </c>
      <c r="K627">
        <v>1</v>
      </c>
      <c r="L627">
        <v>2</v>
      </c>
    </row>
    <row r="628" spans="1:12" ht="13.5">
      <c r="A628">
        <v>15</v>
      </c>
      <c r="B628" t="str">
        <f>_xlfn.IFERROR(VLOOKUP(A628,'競技順'!A:B,2,0),"")</f>
        <v> 男子  100m 自由形</v>
      </c>
      <c r="C628">
        <v>1</v>
      </c>
      <c r="D628">
        <v>3</v>
      </c>
      <c r="E628" t="s">
        <v>127</v>
      </c>
      <c r="F628">
        <v>210</v>
      </c>
      <c r="G628" t="s">
        <v>491</v>
      </c>
      <c r="H628" t="s">
        <v>404</v>
      </c>
      <c r="J628" t="s">
        <v>1999</v>
      </c>
      <c r="K628">
        <v>1</v>
      </c>
      <c r="L628">
        <v>3</v>
      </c>
    </row>
    <row r="629" spans="1:12" ht="13.5">
      <c r="A629">
        <v>15</v>
      </c>
      <c r="B629" t="str">
        <f>_xlfn.IFERROR(VLOOKUP(A629,'競技順'!A:B,2,0),"")</f>
        <v> 男子  100m 自由形</v>
      </c>
      <c r="C629">
        <v>1</v>
      </c>
      <c r="D629">
        <v>4</v>
      </c>
      <c r="E629" t="s">
        <v>128</v>
      </c>
      <c r="F629">
        <v>267</v>
      </c>
      <c r="G629" t="s">
        <v>499</v>
      </c>
      <c r="H629" t="s">
        <v>436</v>
      </c>
      <c r="J629" t="s">
        <v>2000</v>
      </c>
      <c r="K629">
        <v>1</v>
      </c>
      <c r="L629">
        <v>4</v>
      </c>
    </row>
    <row r="630" spans="1:12" ht="13.5">
      <c r="A630">
        <v>15</v>
      </c>
      <c r="B630" t="str">
        <f>_xlfn.IFERROR(VLOOKUP(A630,'競技順'!A:B,2,0),"")</f>
        <v> 男子  100m 自由形</v>
      </c>
      <c r="C630">
        <v>1</v>
      </c>
      <c r="D630">
        <v>5</v>
      </c>
      <c r="E630" t="s">
        <v>129</v>
      </c>
      <c r="F630">
        <v>0</v>
      </c>
      <c r="J630" t="s">
        <v>1541</v>
      </c>
      <c r="K630">
        <v>1</v>
      </c>
      <c r="L630">
        <v>5</v>
      </c>
    </row>
    <row r="631" spans="1:12" ht="13.5">
      <c r="A631">
        <v>15</v>
      </c>
      <c r="B631" t="str">
        <f>_xlfn.IFERROR(VLOOKUP(A631,'競技順'!A:B,2,0),"")</f>
        <v> 男子  100m 自由形</v>
      </c>
      <c r="C631">
        <v>1</v>
      </c>
      <c r="D631">
        <v>6</v>
      </c>
      <c r="E631" t="s">
        <v>130</v>
      </c>
      <c r="F631">
        <v>0</v>
      </c>
      <c r="J631" t="s">
        <v>1541</v>
      </c>
      <c r="K631">
        <v>1</v>
      </c>
      <c r="L631">
        <v>6</v>
      </c>
    </row>
    <row r="632" spans="1:12" ht="13.5">
      <c r="A632">
        <v>15</v>
      </c>
      <c r="B632" t="str">
        <f>_xlfn.IFERROR(VLOOKUP(A632,'競技順'!A:B,2,0),"")</f>
        <v> 男子  100m 自由形</v>
      </c>
      <c r="C632">
        <v>2</v>
      </c>
      <c r="D632">
        <v>1</v>
      </c>
      <c r="E632" t="s">
        <v>1542</v>
      </c>
      <c r="F632">
        <v>235</v>
      </c>
      <c r="G632" t="s">
        <v>486</v>
      </c>
      <c r="H632" t="s">
        <v>389</v>
      </c>
      <c r="J632" t="s">
        <v>2001</v>
      </c>
      <c r="K632">
        <v>2</v>
      </c>
      <c r="L632">
        <v>1</v>
      </c>
    </row>
    <row r="633" spans="1:12" ht="13.5">
      <c r="A633">
        <v>15</v>
      </c>
      <c r="B633" t="str">
        <f>_xlfn.IFERROR(VLOOKUP(A633,'競技順'!A:B,2,0),"")</f>
        <v> 男子  100m 自由形</v>
      </c>
      <c r="C633">
        <v>2</v>
      </c>
      <c r="D633">
        <v>2</v>
      </c>
      <c r="E633" t="s">
        <v>1543</v>
      </c>
      <c r="F633">
        <v>140</v>
      </c>
      <c r="G633" t="s">
        <v>1230</v>
      </c>
      <c r="H633" t="s">
        <v>348</v>
      </c>
      <c r="J633" t="s">
        <v>1545</v>
      </c>
      <c r="K633">
        <v>2</v>
      </c>
      <c r="L633">
        <v>2</v>
      </c>
    </row>
    <row r="634" spans="1:12" ht="13.5">
      <c r="A634">
        <v>15</v>
      </c>
      <c r="B634" t="str">
        <f>_xlfn.IFERROR(VLOOKUP(A634,'競技順'!A:B,2,0),"")</f>
        <v> 男子  100m 自由形</v>
      </c>
      <c r="C634">
        <v>2</v>
      </c>
      <c r="D634">
        <v>3</v>
      </c>
      <c r="E634" t="s">
        <v>1544</v>
      </c>
      <c r="F634">
        <v>96</v>
      </c>
      <c r="G634" t="s">
        <v>202</v>
      </c>
      <c r="H634" t="s">
        <v>347</v>
      </c>
      <c r="J634" t="s">
        <v>2002</v>
      </c>
      <c r="K634">
        <v>2</v>
      </c>
      <c r="L634">
        <v>3</v>
      </c>
    </row>
    <row r="635" spans="1:12" ht="13.5">
      <c r="A635">
        <v>15</v>
      </c>
      <c r="B635" t="str">
        <f>_xlfn.IFERROR(VLOOKUP(A635,'競技順'!A:B,2,0),"")</f>
        <v> 男子  100m 自由形</v>
      </c>
      <c r="C635">
        <v>2</v>
      </c>
      <c r="D635">
        <v>4</v>
      </c>
      <c r="E635" t="s">
        <v>178</v>
      </c>
      <c r="F635">
        <v>139</v>
      </c>
      <c r="G635" t="s">
        <v>665</v>
      </c>
      <c r="H635" t="s">
        <v>348</v>
      </c>
      <c r="J635" t="s">
        <v>2003</v>
      </c>
      <c r="K635">
        <v>2</v>
      </c>
      <c r="L635">
        <v>4</v>
      </c>
    </row>
    <row r="636" spans="1:12" ht="13.5">
      <c r="A636">
        <v>15</v>
      </c>
      <c r="B636" t="str">
        <f>_xlfn.IFERROR(VLOOKUP(A636,'競技順'!A:B,2,0),"")</f>
        <v> 男子  100m 自由形</v>
      </c>
      <c r="C636">
        <v>2</v>
      </c>
      <c r="D636">
        <v>5</v>
      </c>
      <c r="E636" t="s">
        <v>1546</v>
      </c>
      <c r="F636">
        <v>233</v>
      </c>
      <c r="G636" t="s">
        <v>1224</v>
      </c>
      <c r="H636" t="s">
        <v>389</v>
      </c>
      <c r="J636" t="s">
        <v>2004</v>
      </c>
      <c r="K636">
        <v>2</v>
      </c>
      <c r="L636">
        <v>5</v>
      </c>
    </row>
    <row r="637" spans="1:12" ht="13.5">
      <c r="A637">
        <v>15</v>
      </c>
      <c r="B637" t="str">
        <f>_xlfn.IFERROR(VLOOKUP(A637,'競技順'!A:B,2,0),"")</f>
        <v> 男子  100m 自由形</v>
      </c>
      <c r="C637">
        <v>2</v>
      </c>
      <c r="D637">
        <v>6</v>
      </c>
      <c r="E637" t="s">
        <v>1547</v>
      </c>
      <c r="F637">
        <v>74</v>
      </c>
      <c r="G637" t="s">
        <v>201</v>
      </c>
      <c r="H637" t="s">
        <v>341</v>
      </c>
      <c r="J637" t="s">
        <v>2005</v>
      </c>
      <c r="K637">
        <v>2</v>
      </c>
      <c r="L637">
        <v>6</v>
      </c>
    </row>
    <row r="638" spans="1:12" ht="13.5">
      <c r="A638">
        <v>15</v>
      </c>
      <c r="B638" t="str">
        <f>_xlfn.IFERROR(VLOOKUP(A638,'競技順'!A:B,2,0),"")</f>
        <v> 男子  100m 自由形</v>
      </c>
      <c r="C638">
        <v>3</v>
      </c>
      <c r="D638">
        <v>1</v>
      </c>
      <c r="E638" t="s">
        <v>1549</v>
      </c>
      <c r="F638">
        <v>259</v>
      </c>
      <c r="G638" t="s">
        <v>512</v>
      </c>
      <c r="H638" t="s">
        <v>476</v>
      </c>
      <c r="J638" t="s">
        <v>2006</v>
      </c>
      <c r="K638">
        <v>3</v>
      </c>
      <c r="L638">
        <v>1</v>
      </c>
    </row>
    <row r="639" spans="1:12" ht="13.5">
      <c r="A639">
        <v>15</v>
      </c>
      <c r="B639" t="str">
        <f>_xlfn.IFERROR(VLOOKUP(A639,'競技順'!A:B,2,0),"")</f>
        <v> 男子  100m 自由形</v>
      </c>
      <c r="C639">
        <v>3</v>
      </c>
      <c r="D639">
        <v>2</v>
      </c>
      <c r="E639" t="s">
        <v>193</v>
      </c>
      <c r="F639">
        <v>231</v>
      </c>
      <c r="G639" t="s">
        <v>528</v>
      </c>
      <c r="H639" t="s">
        <v>389</v>
      </c>
      <c r="J639" t="s">
        <v>2007</v>
      </c>
      <c r="K639">
        <v>3</v>
      </c>
      <c r="L639">
        <v>2</v>
      </c>
    </row>
    <row r="640" spans="1:12" ht="13.5">
      <c r="A640">
        <v>15</v>
      </c>
      <c r="B640" t="str">
        <f>_xlfn.IFERROR(VLOOKUP(A640,'競技順'!A:B,2,0),"")</f>
        <v> 男子  100m 自由形</v>
      </c>
      <c r="C640">
        <v>3</v>
      </c>
      <c r="D640">
        <v>3</v>
      </c>
      <c r="E640" t="s">
        <v>1550</v>
      </c>
      <c r="F640">
        <v>257</v>
      </c>
      <c r="G640" t="s">
        <v>1291</v>
      </c>
      <c r="H640" t="s">
        <v>476</v>
      </c>
      <c r="J640" t="s">
        <v>2008</v>
      </c>
      <c r="K640">
        <v>3</v>
      </c>
      <c r="L640">
        <v>3</v>
      </c>
    </row>
    <row r="641" spans="1:12" ht="13.5">
      <c r="A641">
        <v>15</v>
      </c>
      <c r="B641" t="str">
        <f>_xlfn.IFERROR(VLOOKUP(A641,'競技順'!A:B,2,0),"")</f>
        <v> 男子  100m 自由形</v>
      </c>
      <c r="C641">
        <v>3</v>
      </c>
      <c r="D641">
        <v>4</v>
      </c>
      <c r="E641" t="s">
        <v>1551</v>
      </c>
      <c r="F641">
        <v>155</v>
      </c>
      <c r="G641" t="s">
        <v>525</v>
      </c>
      <c r="H641" t="s">
        <v>397</v>
      </c>
      <c r="J641" t="s">
        <v>2009</v>
      </c>
      <c r="K641">
        <v>3</v>
      </c>
      <c r="L641">
        <v>4</v>
      </c>
    </row>
    <row r="642" spans="1:12" ht="13.5">
      <c r="A642">
        <v>15</v>
      </c>
      <c r="B642" t="str">
        <f>_xlfn.IFERROR(VLOOKUP(A642,'競技順'!A:B,2,0),"")</f>
        <v> 男子  100m 自由形</v>
      </c>
      <c r="C642">
        <v>3</v>
      </c>
      <c r="D642">
        <v>5</v>
      </c>
      <c r="E642" t="s">
        <v>1552</v>
      </c>
      <c r="F642">
        <v>180</v>
      </c>
      <c r="G642" t="s">
        <v>509</v>
      </c>
      <c r="H642" t="s">
        <v>344</v>
      </c>
      <c r="J642" t="s">
        <v>2010</v>
      </c>
      <c r="K642">
        <v>3</v>
      </c>
      <c r="L642">
        <v>5</v>
      </c>
    </row>
    <row r="643" spans="1:12" ht="13.5">
      <c r="A643">
        <v>15</v>
      </c>
      <c r="B643" t="str">
        <f>_xlfn.IFERROR(VLOOKUP(A643,'競技順'!A:B,2,0),"")</f>
        <v> 男子  100m 自由形</v>
      </c>
      <c r="C643">
        <v>3</v>
      </c>
      <c r="D643">
        <v>6</v>
      </c>
      <c r="E643" t="s">
        <v>254</v>
      </c>
      <c r="F643">
        <v>217</v>
      </c>
      <c r="G643" t="s">
        <v>304</v>
      </c>
      <c r="H643" t="s">
        <v>355</v>
      </c>
      <c r="J643" t="s">
        <v>1559</v>
      </c>
      <c r="K643">
        <v>3</v>
      </c>
      <c r="L643">
        <v>6</v>
      </c>
    </row>
    <row r="644" spans="1:12" ht="13.5">
      <c r="A644">
        <v>15</v>
      </c>
      <c r="B644" t="str">
        <f>_xlfn.IFERROR(VLOOKUP(A644,'競技順'!A:B,2,0),"")</f>
        <v> 男子  100m 自由形</v>
      </c>
      <c r="C644">
        <v>4</v>
      </c>
      <c r="D644">
        <v>1</v>
      </c>
      <c r="E644" t="s">
        <v>1553</v>
      </c>
      <c r="F644">
        <v>138</v>
      </c>
      <c r="G644" t="s">
        <v>241</v>
      </c>
      <c r="H644" t="s">
        <v>348</v>
      </c>
      <c r="J644" t="s">
        <v>2011</v>
      </c>
      <c r="K644">
        <v>4</v>
      </c>
      <c r="L644">
        <v>1</v>
      </c>
    </row>
    <row r="645" spans="1:12" ht="13.5">
      <c r="A645">
        <v>15</v>
      </c>
      <c r="B645" t="str">
        <f>_xlfn.IFERROR(VLOOKUP(A645,'競技順'!A:B,2,0),"")</f>
        <v> 男子  100m 自由形</v>
      </c>
      <c r="C645">
        <v>4</v>
      </c>
      <c r="D645">
        <v>2</v>
      </c>
      <c r="E645" t="s">
        <v>1554</v>
      </c>
      <c r="F645">
        <v>127</v>
      </c>
      <c r="G645" t="s">
        <v>533</v>
      </c>
      <c r="H645" t="s">
        <v>430</v>
      </c>
      <c r="J645" t="s">
        <v>2012</v>
      </c>
      <c r="K645">
        <v>4</v>
      </c>
      <c r="L645">
        <v>2</v>
      </c>
    </row>
    <row r="646" spans="1:12" ht="13.5">
      <c r="A646">
        <v>15</v>
      </c>
      <c r="B646" t="str">
        <f>_xlfn.IFERROR(VLOOKUP(A646,'競技順'!A:B,2,0),"")</f>
        <v> 男子  100m 自由形</v>
      </c>
      <c r="C646">
        <v>4</v>
      </c>
      <c r="D646">
        <v>3</v>
      </c>
      <c r="E646" t="s">
        <v>1555</v>
      </c>
      <c r="F646">
        <v>229</v>
      </c>
      <c r="G646" t="s">
        <v>542</v>
      </c>
      <c r="H646" t="s">
        <v>389</v>
      </c>
      <c r="J646" t="s">
        <v>2013</v>
      </c>
      <c r="K646">
        <v>4</v>
      </c>
      <c r="L646">
        <v>3</v>
      </c>
    </row>
    <row r="647" spans="1:12" ht="13.5">
      <c r="A647">
        <v>15</v>
      </c>
      <c r="B647" t="str">
        <f>_xlfn.IFERROR(VLOOKUP(A647,'競技順'!A:B,2,0),"")</f>
        <v> 男子  100m 自由形</v>
      </c>
      <c r="C647">
        <v>4</v>
      </c>
      <c r="D647">
        <v>4</v>
      </c>
      <c r="E647" t="s">
        <v>540</v>
      </c>
      <c r="F647">
        <v>73</v>
      </c>
      <c r="G647" t="s">
        <v>268</v>
      </c>
      <c r="H647" t="s">
        <v>341</v>
      </c>
      <c r="J647" t="s">
        <v>2014</v>
      </c>
      <c r="K647">
        <v>4</v>
      </c>
      <c r="L647">
        <v>4</v>
      </c>
    </row>
    <row r="648" spans="1:12" ht="13.5">
      <c r="A648">
        <v>15</v>
      </c>
      <c r="B648" t="str">
        <f>_xlfn.IFERROR(VLOOKUP(A648,'競技順'!A:B,2,0),"")</f>
        <v> 男子  100m 自由形</v>
      </c>
      <c r="C648">
        <v>4</v>
      </c>
      <c r="D648">
        <v>5</v>
      </c>
      <c r="E648" t="s">
        <v>1556</v>
      </c>
      <c r="F648">
        <v>268</v>
      </c>
      <c r="G648" t="s">
        <v>1285</v>
      </c>
      <c r="H648" t="s">
        <v>415</v>
      </c>
      <c r="J648" t="s">
        <v>2015</v>
      </c>
      <c r="K648">
        <v>4</v>
      </c>
      <c r="L648">
        <v>5</v>
      </c>
    </row>
    <row r="649" spans="1:12" ht="13.5">
      <c r="A649">
        <v>15</v>
      </c>
      <c r="B649" t="str">
        <f>_xlfn.IFERROR(VLOOKUP(A649,'競技順'!A:B,2,0),"")</f>
        <v> 男子  100m 自由形</v>
      </c>
      <c r="C649">
        <v>4</v>
      </c>
      <c r="D649">
        <v>6</v>
      </c>
      <c r="E649" t="s">
        <v>1557</v>
      </c>
      <c r="F649">
        <v>89</v>
      </c>
      <c r="G649" t="s">
        <v>246</v>
      </c>
      <c r="H649" t="s">
        <v>345</v>
      </c>
      <c r="J649" t="s">
        <v>2016</v>
      </c>
      <c r="K649">
        <v>4</v>
      </c>
      <c r="L649">
        <v>6</v>
      </c>
    </row>
    <row r="650" spans="1:12" ht="13.5">
      <c r="A650">
        <v>15</v>
      </c>
      <c r="B650" t="str">
        <f>_xlfn.IFERROR(VLOOKUP(A650,'競技順'!A:B,2,0),"")</f>
        <v> 男子  100m 自由形</v>
      </c>
      <c r="C650">
        <v>5</v>
      </c>
      <c r="D650">
        <v>1</v>
      </c>
      <c r="E650" t="s">
        <v>1558</v>
      </c>
      <c r="F650">
        <v>117</v>
      </c>
      <c r="G650" t="s">
        <v>535</v>
      </c>
      <c r="H650" t="s">
        <v>435</v>
      </c>
      <c r="J650" t="s">
        <v>1565</v>
      </c>
      <c r="K650">
        <v>5</v>
      </c>
      <c r="L650">
        <v>1</v>
      </c>
    </row>
    <row r="651" spans="1:12" ht="13.5">
      <c r="A651">
        <v>15</v>
      </c>
      <c r="B651" t="str">
        <f>_xlfn.IFERROR(VLOOKUP(A651,'競技順'!A:B,2,0),"")</f>
        <v> 男子  100m 自由形</v>
      </c>
      <c r="C651">
        <v>5</v>
      </c>
      <c r="D651">
        <v>2</v>
      </c>
      <c r="E651" t="s">
        <v>1560</v>
      </c>
      <c r="F651">
        <v>72</v>
      </c>
      <c r="G651" t="s">
        <v>240</v>
      </c>
      <c r="H651" t="s">
        <v>341</v>
      </c>
      <c r="J651" t="s">
        <v>2017</v>
      </c>
      <c r="K651">
        <v>5</v>
      </c>
      <c r="L651">
        <v>2</v>
      </c>
    </row>
    <row r="652" spans="1:12" ht="13.5">
      <c r="A652">
        <v>15</v>
      </c>
      <c r="B652" t="str">
        <f>_xlfn.IFERROR(VLOOKUP(A652,'競技順'!A:B,2,0),"")</f>
        <v> 男子  100m 自由形</v>
      </c>
      <c r="C652">
        <v>5</v>
      </c>
      <c r="D652">
        <v>3</v>
      </c>
      <c r="E652" t="s">
        <v>1561</v>
      </c>
      <c r="F652">
        <v>225</v>
      </c>
      <c r="G652" t="s">
        <v>546</v>
      </c>
      <c r="H652" t="s">
        <v>389</v>
      </c>
      <c r="J652" t="s">
        <v>2018</v>
      </c>
      <c r="K652">
        <v>5</v>
      </c>
      <c r="L652">
        <v>3</v>
      </c>
    </row>
    <row r="653" spans="1:12" ht="13.5">
      <c r="A653">
        <v>15</v>
      </c>
      <c r="B653" t="str">
        <f>_xlfn.IFERROR(VLOOKUP(A653,'競技順'!A:B,2,0),"")</f>
        <v> 男子  100m 自由形</v>
      </c>
      <c r="C653">
        <v>5</v>
      </c>
      <c r="D653">
        <v>4</v>
      </c>
      <c r="E653" t="s">
        <v>510</v>
      </c>
      <c r="F653">
        <v>216</v>
      </c>
      <c r="G653" t="s">
        <v>658</v>
      </c>
      <c r="H653" t="s">
        <v>355</v>
      </c>
      <c r="J653" t="s">
        <v>2019</v>
      </c>
      <c r="K653">
        <v>5</v>
      </c>
      <c r="L653">
        <v>4</v>
      </c>
    </row>
    <row r="654" spans="1:12" ht="13.5">
      <c r="A654">
        <v>15</v>
      </c>
      <c r="B654" t="str">
        <f>_xlfn.IFERROR(VLOOKUP(A654,'競技順'!A:B,2,0),"")</f>
        <v> 男子  100m 自由形</v>
      </c>
      <c r="C654">
        <v>5</v>
      </c>
      <c r="D654">
        <v>5</v>
      </c>
      <c r="E654" t="s">
        <v>1562</v>
      </c>
      <c r="F654">
        <v>137</v>
      </c>
      <c r="G654" t="s">
        <v>544</v>
      </c>
      <c r="H654" t="s">
        <v>348</v>
      </c>
      <c r="J654" t="s">
        <v>2020</v>
      </c>
      <c r="K654">
        <v>5</v>
      </c>
      <c r="L654">
        <v>5</v>
      </c>
    </row>
    <row r="655" spans="1:12" ht="13.5">
      <c r="A655">
        <v>15</v>
      </c>
      <c r="B655" t="str">
        <f>_xlfn.IFERROR(VLOOKUP(A655,'競技順'!A:B,2,0),"")</f>
        <v> 男子  100m 自由形</v>
      </c>
      <c r="C655">
        <v>5</v>
      </c>
      <c r="D655">
        <v>6</v>
      </c>
      <c r="E655" t="s">
        <v>1563</v>
      </c>
      <c r="F655">
        <v>7</v>
      </c>
      <c r="G655" t="s">
        <v>534</v>
      </c>
      <c r="H655" t="s">
        <v>409</v>
      </c>
      <c r="J655" t="s">
        <v>1564</v>
      </c>
      <c r="K655">
        <v>5</v>
      </c>
      <c r="L655">
        <v>6</v>
      </c>
    </row>
    <row r="656" spans="1:12" ht="13.5">
      <c r="A656">
        <v>16</v>
      </c>
      <c r="B656" t="str">
        <f>_xlfn.IFERROR(VLOOKUP(A656,'競技順'!A:B,2,0),"")</f>
        <v> 女子  100m 背泳ぎ</v>
      </c>
      <c r="C656">
        <v>1</v>
      </c>
      <c r="D656">
        <v>1</v>
      </c>
      <c r="E656" t="s">
        <v>131</v>
      </c>
      <c r="F656">
        <v>0</v>
      </c>
      <c r="J656" t="s">
        <v>1566</v>
      </c>
      <c r="K656">
        <v>1</v>
      </c>
      <c r="L656">
        <v>1</v>
      </c>
    </row>
    <row r="657" spans="1:12" ht="13.5">
      <c r="A657">
        <v>16</v>
      </c>
      <c r="B657" t="str">
        <f>_xlfn.IFERROR(VLOOKUP(A657,'競技順'!A:B,2,0),"")</f>
        <v> 女子  100m 背泳ぎ</v>
      </c>
      <c r="C657">
        <v>1</v>
      </c>
      <c r="D657">
        <v>2</v>
      </c>
      <c r="E657" t="s">
        <v>132</v>
      </c>
      <c r="F657">
        <v>34</v>
      </c>
      <c r="G657" t="s">
        <v>1356</v>
      </c>
      <c r="H657" t="s">
        <v>409</v>
      </c>
      <c r="J657" t="s">
        <v>1567</v>
      </c>
      <c r="K657">
        <v>1</v>
      </c>
      <c r="L657">
        <v>2</v>
      </c>
    </row>
    <row r="658" spans="1:12" ht="13.5">
      <c r="A658">
        <v>16</v>
      </c>
      <c r="B658" t="str">
        <f>_xlfn.IFERROR(VLOOKUP(A658,'競技順'!A:B,2,0),"")</f>
        <v> 女子  100m 背泳ぎ</v>
      </c>
      <c r="C658">
        <v>1</v>
      </c>
      <c r="D658">
        <v>3</v>
      </c>
      <c r="E658" t="s">
        <v>133</v>
      </c>
      <c r="F658">
        <v>189</v>
      </c>
      <c r="G658" t="s">
        <v>309</v>
      </c>
      <c r="H658" t="s">
        <v>344</v>
      </c>
      <c r="J658" t="s">
        <v>2021</v>
      </c>
      <c r="K658">
        <v>1</v>
      </c>
      <c r="L658">
        <v>3</v>
      </c>
    </row>
    <row r="659" spans="1:12" ht="13.5">
      <c r="A659">
        <v>16</v>
      </c>
      <c r="B659" t="str">
        <f>_xlfn.IFERROR(VLOOKUP(A659,'競技順'!A:B,2,0),"")</f>
        <v> 女子  100m 背泳ぎ</v>
      </c>
      <c r="C659">
        <v>1</v>
      </c>
      <c r="D659">
        <v>4</v>
      </c>
      <c r="E659" t="s">
        <v>134</v>
      </c>
      <c r="F659">
        <v>25</v>
      </c>
      <c r="G659" t="s">
        <v>569</v>
      </c>
      <c r="H659" t="s">
        <v>409</v>
      </c>
      <c r="J659" t="s">
        <v>2022</v>
      </c>
      <c r="K659">
        <v>1</v>
      </c>
      <c r="L659">
        <v>4</v>
      </c>
    </row>
    <row r="660" spans="1:12" ht="13.5">
      <c r="A660">
        <v>16</v>
      </c>
      <c r="B660" t="str">
        <f>_xlfn.IFERROR(VLOOKUP(A660,'競技順'!A:B,2,0),"")</f>
        <v> 女子  100m 背泳ぎ</v>
      </c>
      <c r="C660">
        <v>1</v>
      </c>
      <c r="D660">
        <v>5</v>
      </c>
      <c r="E660" t="s">
        <v>135</v>
      </c>
      <c r="F660">
        <v>0</v>
      </c>
      <c r="J660" t="s">
        <v>1566</v>
      </c>
      <c r="K660">
        <v>1</v>
      </c>
      <c r="L660">
        <v>5</v>
      </c>
    </row>
    <row r="661" spans="1:12" ht="13.5">
      <c r="A661">
        <v>16</v>
      </c>
      <c r="B661" t="str">
        <f>_xlfn.IFERROR(VLOOKUP(A661,'競技順'!A:B,2,0),"")</f>
        <v> 女子  100m 背泳ぎ</v>
      </c>
      <c r="C661">
        <v>1</v>
      </c>
      <c r="D661">
        <v>6</v>
      </c>
      <c r="E661" t="s">
        <v>238</v>
      </c>
      <c r="F661">
        <v>0</v>
      </c>
      <c r="J661" t="s">
        <v>1566</v>
      </c>
      <c r="K661">
        <v>1</v>
      </c>
      <c r="L661">
        <v>6</v>
      </c>
    </row>
    <row r="662" spans="1:12" ht="13.5">
      <c r="A662">
        <v>16</v>
      </c>
      <c r="B662" t="str">
        <f>_xlfn.IFERROR(VLOOKUP(A662,'競技順'!A:B,2,0),"")</f>
        <v> 女子  100m 背泳ぎ</v>
      </c>
      <c r="C662">
        <v>2</v>
      </c>
      <c r="D662">
        <v>1</v>
      </c>
      <c r="E662" t="s">
        <v>179</v>
      </c>
      <c r="F662">
        <v>165</v>
      </c>
      <c r="G662" t="s">
        <v>457</v>
      </c>
      <c r="H662" t="s">
        <v>397</v>
      </c>
      <c r="J662" t="s">
        <v>2023</v>
      </c>
      <c r="K662">
        <v>2</v>
      </c>
      <c r="L662">
        <v>1</v>
      </c>
    </row>
    <row r="663" spans="1:12" ht="13.5">
      <c r="A663">
        <v>16</v>
      </c>
      <c r="B663" t="str">
        <f>_xlfn.IFERROR(VLOOKUP(A663,'競技順'!A:B,2,0),"")</f>
        <v> 女子  100m 背泳ぎ</v>
      </c>
      <c r="C663">
        <v>2</v>
      </c>
      <c r="D663">
        <v>2</v>
      </c>
      <c r="E663" t="s">
        <v>180</v>
      </c>
      <c r="F663">
        <v>286</v>
      </c>
      <c r="G663" t="s">
        <v>308</v>
      </c>
      <c r="H663" t="s">
        <v>967</v>
      </c>
      <c r="J663" t="s">
        <v>2024</v>
      </c>
      <c r="K663">
        <v>2</v>
      </c>
      <c r="L663">
        <v>2</v>
      </c>
    </row>
    <row r="664" spans="1:12" ht="13.5">
      <c r="A664">
        <v>16</v>
      </c>
      <c r="B664" t="str">
        <f>_xlfn.IFERROR(VLOOKUP(A664,'競技順'!A:B,2,0),"")</f>
        <v> 女子  100m 背泳ぎ</v>
      </c>
      <c r="C664">
        <v>2</v>
      </c>
      <c r="D664">
        <v>3</v>
      </c>
      <c r="E664" t="s">
        <v>181</v>
      </c>
      <c r="F664">
        <v>27</v>
      </c>
      <c r="G664" t="s">
        <v>460</v>
      </c>
      <c r="H664" t="s">
        <v>409</v>
      </c>
      <c r="J664" t="s">
        <v>2025</v>
      </c>
      <c r="K664">
        <v>2</v>
      </c>
      <c r="L664">
        <v>3</v>
      </c>
    </row>
    <row r="665" spans="1:12" ht="13.5">
      <c r="A665">
        <v>16</v>
      </c>
      <c r="B665" t="str">
        <f>_xlfn.IFERROR(VLOOKUP(A665,'競技順'!A:B,2,0),"")</f>
        <v> 女子  100m 背泳ぎ</v>
      </c>
      <c r="C665">
        <v>2</v>
      </c>
      <c r="D665">
        <v>4</v>
      </c>
      <c r="E665" t="s">
        <v>182</v>
      </c>
      <c r="F665">
        <v>91</v>
      </c>
      <c r="G665" t="s">
        <v>215</v>
      </c>
      <c r="H665" t="s">
        <v>345</v>
      </c>
      <c r="J665" t="s">
        <v>1568</v>
      </c>
      <c r="K665">
        <v>2</v>
      </c>
      <c r="L665">
        <v>4</v>
      </c>
    </row>
    <row r="666" spans="1:12" ht="13.5">
      <c r="A666">
        <v>16</v>
      </c>
      <c r="B666" t="str">
        <f>_xlfn.IFERROR(VLOOKUP(A666,'競技順'!A:B,2,0),"")</f>
        <v> 女子  100m 背泳ぎ</v>
      </c>
      <c r="C666">
        <v>2</v>
      </c>
      <c r="D666">
        <v>5</v>
      </c>
      <c r="E666" t="s">
        <v>183</v>
      </c>
      <c r="F666">
        <v>203</v>
      </c>
      <c r="G666" t="s">
        <v>440</v>
      </c>
      <c r="H666" t="s">
        <v>413</v>
      </c>
      <c r="J666" t="s">
        <v>2026</v>
      </c>
      <c r="K666">
        <v>2</v>
      </c>
      <c r="L666">
        <v>5</v>
      </c>
    </row>
    <row r="667" spans="1:12" ht="13.5">
      <c r="A667">
        <v>16</v>
      </c>
      <c r="B667" t="str">
        <f>_xlfn.IFERROR(VLOOKUP(A667,'競技順'!A:B,2,0),"")</f>
        <v> 女子  100m 背泳ぎ</v>
      </c>
      <c r="C667">
        <v>2</v>
      </c>
      <c r="D667">
        <v>6</v>
      </c>
      <c r="E667" t="s">
        <v>255</v>
      </c>
      <c r="F667">
        <v>0</v>
      </c>
      <c r="J667" t="s">
        <v>1566</v>
      </c>
      <c r="K667">
        <v>2</v>
      </c>
      <c r="L667">
        <v>6</v>
      </c>
    </row>
    <row r="668" spans="1:12" ht="13.5">
      <c r="A668">
        <v>16</v>
      </c>
      <c r="B668" t="str">
        <f>_xlfn.IFERROR(VLOOKUP(A668,'競技順'!A:B,2,0),"")</f>
        <v> 女子  100m 背泳ぎ</v>
      </c>
      <c r="C668">
        <v>3</v>
      </c>
      <c r="D668">
        <v>1</v>
      </c>
      <c r="E668" t="s">
        <v>673</v>
      </c>
      <c r="F668">
        <v>23</v>
      </c>
      <c r="G668" t="s">
        <v>583</v>
      </c>
      <c r="H668" t="s">
        <v>409</v>
      </c>
      <c r="J668" t="s">
        <v>2027</v>
      </c>
      <c r="K668">
        <v>3</v>
      </c>
      <c r="L668">
        <v>1</v>
      </c>
    </row>
    <row r="669" spans="1:12" ht="13.5">
      <c r="A669">
        <v>16</v>
      </c>
      <c r="B669" t="str">
        <f>_xlfn.IFERROR(VLOOKUP(A669,'競技順'!A:B,2,0),"")</f>
        <v> 女子  100m 背泳ぎ</v>
      </c>
      <c r="C669">
        <v>3</v>
      </c>
      <c r="D669">
        <v>2</v>
      </c>
      <c r="E669" t="s">
        <v>674</v>
      </c>
      <c r="F669">
        <v>213</v>
      </c>
      <c r="G669" t="s">
        <v>574</v>
      </c>
      <c r="H669" t="s">
        <v>404</v>
      </c>
      <c r="J669" t="s">
        <v>2028</v>
      </c>
      <c r="K669">
        <v>3</v>
      </c>
      <c r="L669">
        <v>2</v>
      </c>
    </row>
    <row r="670" spans="1:12" ht="13.5">
      <c r="A670">
        <v>16</v>
      </c>
      <c r="B670" t="str">
        <f>_xlfn.IFERROR(VLOOKUP(A670,'競技順'!A:B,2,0),"")</f>
        <v> 女子  100m 背泳ぎ</v>
      </c>
      <c r="C670">
        <v>3</v>
      </c>
      <c r="D670">
        <v>3</v>
      </c>
      <c r="E670" t="s">
        <v>675</v>
      </c>
      <c r="F670">
        <v>21</v>
      </c>
      <c r="G670" t="s">
        <v>464</v>
      </c>
      <c r="H670" t="s">
        <v>409</v>
      </c>
      <c r="J670" t="s">
        <v>2029</v>
      </c>
      <c r="K670">
        <v>3</v>
      </c>
      <c r="L670">
        <v>3</v>
      </c>
    </row>
    <row r="671" spans="1:12" ht="13.5">
      <c r="A671">
        <v>16</v>
      </c>
      <c r="B671" t="str">
        <f>_xlfn.IFERROR(VLOOKUP(A671,'競技順'!A:B,2,0),"")</f>
        <v> 女子  100m 背泳ぎ</v>
      </c>
      <c r="C671">
        <v>3</v>
      </c>
      <c r="D671">
        <v>4</v>
      </c>
      <c r="E671" t="s">
        <v>485</v>
      </c>
      <c r="F671">
        <v>22</v>
      </c>
      <c r="G671" t="s">
        <v>579</v>
      </c>
      <c r="H671" t="s">
        <v>409</v>
      </c>
      <c r="J671" t="s">
        <v>2030</v>
      </c>
      <c r="K671">
        <v>3</v>
      </c>
      <c r="L671">
        <v>4</v>
      </c>
    </row>
    <row r="672" spans="1:12" ht="13.5">
      <c r="A672">
        <v>16</v>
      </c>
      <c r="B672" t="str">
        <f>_xlfn.IFERROR(VLOOKUP(A672,'競技順'!A:B,2,0),"")</f>
        <v> 女子  100m 背泳ぎ</v>
      </c>
      <c r="C672">
        <v>3</v>
      </c>
      <c r="D672">
        <v>5</v>
      </c>
      <c r="E672" t="s">
        <v>676</v>
      </c>
      <c r="F672">
        <v>163</v>
      </c>
      <c r="G672" t="s">
        <v>452</v>
      </c>
      <c r="H672" t="s">
        <v>397</v>
      </c>
      <c r="J672" t="s">
        <v>2031</v>
      </c>
      <c r="K672">
        <v>3</v>
      </c>
      <c r="L672">
        <v>5</v>
      </c>
    </row>
    <row r="673" spans="1:12" ht="13.5">
      <c r="A673">
        <v>16</v>
      </c>
      <c r="B673" t="str">
        <f>_xlfn.IFERROR(VLOOKUP(A673,'競技順'!A:B,2,0),"")</f>
        <v> 女子  100m 背泳ぎ</v>
      </c>
      <c r="C673">
        <v>3</v>
      </c>
      <c r="D673">
        <v>6</v>
      </c>
      <c r="E673" t="s">
        <v>256</v>
      </c>
      <c r="F673">
        <v>277</v>
      </c>
      <c r="G673" t="s">
        <v>626</v>
      </c>
      <c r="H673" t="s">
        <v>468</v>
      </c>
      <c r="J673" t="s">
        <v>2032</v>
      </c>
      <c r="K673">
        <v>3</v>
      </c>
      <c r="L673">
        <v>6</v>
      </c>
    </row>
    <row r="674" spans="1:12" ht="13.5">
      <c r="A674">
        <v>17</v>
      </c>
      <c r="B674" t="str">
        <f>_xlfn.IFERROR(VLOOKUP(A674,'競技順'!A:B,2,0),"")</f>
        <v> 男子  100m 背泳ぎ</v>
      </c>
      <c r="C674">
        <v>1</v>
      </c>
      <c r="D674">
        <v>1</v>
      </c>
      <c r="E674" t="s">
        <v>136</v>
      </c>
      <c r="F674">
        <v>0</v>
      </c>
      <c r="J674" t="s">
        <v>1569</v>
      </c>
      <c r="K674">
        <v>1</v>
      </c>
      <c r="L674">
        <v>1</v>
      </c>
    </row>
    <row r="675" spans="1:12" ht="13.5">
      <c r="A675">
        <v>17</v>
      </c>
      <c r="B675" t="str">
        <f>_xlfn.IFERROR(VLOOKUP(A675,'競技順'!A:B,2,0),"")</f>
        <v> 男子  100m 背泳ぎ</v>
      </c>
      <c r="C675">
        <v>1</v>
      </c>
      <c r="D675">
        <v>2</v>
      </c>
      <c r="E675" t="s">
        <v>137</v>
      </c>
      <c r="F675">
        <v>11</v>
      </c>
      <c r="G675" t="s">
        <v>532</v>
      </c>
      <c r="H675" t="s">
        <v>409</v>
      </c>
      <c r="J675" t="s">
        <v>2033</v>
      </c>
      <c r="K675">
        <v>1</v>
      </c>
      <c r="L675">
        <v>2</v>
      </c>
    </row>
    <row r="676" spans="1:12" ht="13.5">
      <c r="A676">
        <v>17</v>
      </c>
      <c r="B676" t="str">
        <f>_xlfn.IFERROR(VLOOKUP(A676,'競技順'!A:B,2,0),"")</f>
        <v> 男子  100m 背泳ぎ</v>
      </c>
      <c r="C676">
        <v>1</v>
      </c>
      <c r="D676">
        <v>3</v>
      </c>
      <c r="E676" t="s">
        <v>138</v>
      </c>
      <c r="F676">
        <v>9</v>
      </c>
      <c r="G676" t="s">
        <v>598</v>
      </c>
      <c r="H676" t="s">
        <v>409</v>
      </c>
      <c r="J676" t="s">
        <v>2034</v>
      </c>
      <c r="K676">
        <v>1</v>
      </c>
      <c r="L676">
        <v>3</v>
      </c>
    </row>
    <row r="677" spans="1:12" ht="13.5">
      <c r="A677">
        <v>17</v>
      </c>
      <c r="B677" t="str">
        <f>_xlfn.IFERROR(VLOOKUP(A677,'競技順'!A:B,2,0),"")</f>
        <v> 男子  100m 背泳ぎ</v>
      </c>
      <c r="C677">
        <v>1</v>
      </c>
      <c r="D677">
        <v>4</v>
      </c>
      <c r="E677" t="s">
        <v>139</v>
      </c>
      <c r="F677">
        <v>98</v>
      </c>
      <c r="G677" t="s">
        <v>599</v>
      </c>
      <c r="H677" t="s">
        <v>347</v>
      </c>
      <c r="J677" t="s">
        <v>2035</v>
      </c>
      <c r="K677">
        <v>1</v>
      </c>
      <c r="L677">
        <v>4</v>
      </c>
    </row>
    <row r="678" spans="1:12" ht="13.5">
      <c r="A678">
        <v>17</v>
      </c>
      <c r="B678" t="str">
        <f>_xlfn.IFERROR(VLOOKUP(A678,'競技順'!A:B,2,0),"")</f>
        <v> 男子  100m 背泳ぎ</v>
      </c>
      <c r="C678">
        <v>1</v>
      </c>
      <c r="D678">
        <v>5</v>
      </c>
      <c r="E678" t="s">
        <v>140</v>
      </c>
      <c r="F678">
        <v>0</v>
      </c>
      <c r="J678" t="s">
        <v>1569</v>
      </c>
      <c r="K678">
        <v>1</v>
      </c>
      <c r="L678">
        <v>5</v>
      </c>
    </row>
    <row r="679" spans="1:12" ht="13.5">
      <c r="A679">
        <v>17</v>
      </c>
      <c r="B679" t="str">
        <f>_xlfn.IFERROR(VLOOKUP(A679,'競技順'!A:B,2,0),"")</f>
        <v> 男子  100m 背泳ぎ</v>
      </c>
      <c r="C679">
        <v>1</v>
      </c>
      <c r="D679">
        <v>6</v>
      </c>
      <c r="E679" t="s">
        <v>230</v>
      </c>
      <c r="F679">
        <v>0</v>
      </c>
      <c r="J679" t="s">
        <v>1569</v>
      </c>
      <c r="K679">
        <v>1</v>
      </c>
      <c r="L679">
        <v>6</v>
      </c>
    </row>
    <row r="680" spans="1:12" ht="13.5">
      <c r="A680">
        <v>18</v>
      </c>
      <c r="B680" t="str">
        <f>_xlfn.IFERROR(VLOOKUP(A680,'競技順'!A:B,2,0),"")</f>
        <v> 女子  100m 平泳ぎ</v>
      </c>
      <c r="C680">
        <v>1</v>
      </c>
      <c r="D680">
        <v>1</v>
      </c>
      <c r="E680" t="s">
        <v>141</v>
      </c>
      <c r="F680">
        <v>0</v>
      </c>
      <c r="J680" t="s">
        <v>1570</v>
      </c>
      <c r="K680">
        <v>1</v>
      </c>
      <c r="L680">
        <v>1</v>
      </c>
    </row>
    <row r="681" spans="1:12" ht="13.5">
      <c r="A681">
        <v>18</v>
      </c>
      <c r="B681" t="str">
        <f>_xlfn.IFERROR(VLOOKUP(A681,'競技順'!A:B,2,0),"")</f>
        <v> 女子  100m 平泳ぎ</v>
      </c>
      <c r="C681">
        <v>1</v>
      </c>
      <c r="D681">
        <v>2</v>
      </c>
      <c r="E681" t="s">
        <v>142</v>
      </c>
      <c r="F681">
        <v>29</v>
      </c>
      <c r="G681" t="s">
        <v>408</v>
      </c>
      <c r="H681" t="s">
        <v>409</v>
      </c>
      <c r="J681" t="s">
        <v>2036</v>
      </c>
      <c r="K681">
        <v>1</v>
      </c>
      <c r="L681">
        <v>2</v>
      </c>
    </row>
    <row r="682" spans="1:12" ht="13.5">
      <c r="A682">
        <v>18</v>
      </c>
      <c r="B682" t="str">
        <f>_xlfn.IFERROR(VLOOKUP(A682,'競技順'!A:B,2,0),"")</f>
        <v> 女子  100m 平泳ぎ</v>
      </c>
      <c r="C682">
        <v>1</v>
      </c>
      <c r="D682">
        <v>3</v>
      </c>
      <c r="E682" t="s">
        <v>143</v>
      </c>
      <c r="F682">
        <v>66</v>
      </c>
      <c r="G682" t="s">
        <v>620</v>
      </c>
      <c r="H682" t="s">
        <v>394</v>
      </c>
      <c r="J682" t="s">
        <v>2037</v>
      </c>
      <c r="K682">
        <v>1</v>
      </c>
      <c r="L682">
        <v>3</v>
      </c>
    </row>
    <row r="683" spans="1:12" ht="13.5">
      <c r="A683">
        <v>18</v>
      </c>
      <c r="B683" t="str">
        <f>_xlfn.IFERROR(VLOOKUP(A683,'競技順'!A:B,2,0),"")</f>
        <v> 女子  100m 平泳ぎ</v>
      </c>
      <c r="C683">
        <v>1</v>
      </c>
      <c r="D683">
        <v>4</v>
      </c>
      <c r="E683" t="s">
        <v>144</v>
      </c>
      <c r="F683">
        <v>223</v>
      </c>
      <c r="G683" t="s">
        <v>614</v>
      </c>
      <c r="H683" t="s">
        <v>355</v>
      </c>
      <c r="J683" t="s">
        <v>2038</v>
      </c>
      <c r="K683">
        <v>1</v>
      </c>
      <c r="L683">
        <v>4</v>
      </c>
    </row>
    <row r="684" spans="1:12" ht="13.5">
      <c r="A684">
        <v>18</v>
      </c>
      <c r="B684" t="str">
        <f>_xlfn.IFERROR(VLOOKUP(A684,'競技順'!A:B,2,0),"")</f>
        <v> 女子  100m 平泳ぎ</v>
      </c>
      <c r="C684">
        <v>1</v>
      </c>
      <c r="D684">
        <v>5</v>
      </c>
      <c r="E684" t="s">
        <v>145</v>
      </c>
      <c r="F684">
        <v>68</v>
      </c>
      <c r="G684" t="s">
        <v>416</v>
      </c>
      <c r="H684" t="s">
        <v>394</v>
      </c>
      <c r="J684" t="s">
        <v>2039</v>
      </c>
      <c r="K684">
        <v>1</v>
      </c>
      <c r="L684">
        <v>5</v>
      </c>
    </row>
    <row r="685" spans="1:12" ht="13.5">
      <c r="A685">
        <v>18</v>
      </c>
      <c r="B685" t="str">
        <f>_xlfn.IFERROR(VLOOKUP(A685,'競技順'!A:B,2,0),"")</f>
        <v> 女子  100m 平泳ぎ</v>
      </c>
      <c r="C685">
        <v>1</v>
      </c>
      <c r="D685">
        <v>6</v>
      </c>
      <c r="E685" t="s">
        <v>237</v>
      </c>
      <c r="F685">
        <v>0</v>
      </c>
      <c r="J685" t="s">
        <v>1570</v>
      </c>
      <c r="K685">
        <v>1</v>
      </c>
      <c r="L685">
        <v>6</v>
      </c>
    </row>
    <row r="686" spans="1:12" ht="13.5">
      <c r="A686">
        <v>18</v>
      </c>
      <c r="B686" t="str">
        <f>_xlfn.IFERROR(VLOOKUP(A686,'競技順'!A:B,2,0),"")</f>
        <v> 女子  100m 平泳ぎ</v>
      </c>
      <c r="C686">
        <v>2</v>
      </c>
      <c r="D686">
        <v>1</v>
      </c>
      <c r="E686" t="s">
        <v>146</v>
      </c>
      <c r="F686">
        <v>222</v>
      </c>
      <c r="G686" t="s">
        <v>375</v>
      </c>
      <c r="H686" t="s">
        <v>355</v>
      </c>
      <c r="J686" t="s">
        <v>2040</v>
      </c>
      <c r="K686">
        <v>2</v>
      </c>
      <c r="L686">
        <v>1</v>
      </c>
    </row>
    <row r="687" spans="1:12" ht="13.5">
      <c r="A687">
        <v>18</v>
      </c>
      <c r="B687" t="str">
        <f>_xlfn.IFERROR(VLOOKUP(A687,'競技順'!A:B,2,0),"")</f>
        <v> 女子  100m 平泳ぎ</v>
      </c>
      <c r="C687">
        <v>2</v>
      </c>
      <c r="D687">
        <v>2</v>
      </c>
      <c r="E687" t="s">
        <v>147</v>
      </c>
      <c r="F687">
        <v>166</v>
      </c>
      <c r="G687" t="s">
        <v>629</v>
      </c>
      <c r="H687" t="s">
        <v>397</v>
      </c>
      <c r="J687" t="s">
        <v>2041</v>
      </c>
      <c r="K687">
        <v>2</v>
      </c>
      <c r="L687">
        <v>2</v>
      </c>
    </row>
    <row r="688" spans="1:12" ht="13.5">
      <c r="A688">
        <v>18</v>
      </c>
      <c r="B688" t="str">
        <f>_xlfn.IFERROR(VLOOKUP(A688,'競技順'!A:B,2,0),"")</f>
        <v> 女子  100m 平泳ぎ</v>
      </c>
      <c r="C688">
        <v>2</v>
      </c>
      <c r="D688">
        <v>3</v>
      </c>
      <c r="E688" t="s">
        <v>148</v>
      </c>
      <c r="F688">
        <v>64</v>
      </c>
      <c r="G688" t="s">
        <v>633</v>
      </c>
      <c r="H688" t="s">
        <v>394</v>
      </c>
      <c r="J688" t="s">
        <v>2042</v>
      </c>
      <c r="K688">
        <v>2</v>
      </c>
      <c r="L688">
        <v>3</v>
      </c>
    </row>
    <row r="689" spans="1:12" ht="13.5">
      <c r="A689">
        <v>18</v>
      </c>
      <c r="B689" t="str">
        <f>_xlfn.IFERROR(VLOOKUP(A689,'競技順'!A:B,2,0),"")</f>
        <v> 女子  100m 平泳ぎ</v>
      </c>
      <c r="C689">
        <v>2</v>
      </c>
      <c r="D689">
        <v>4</v>
      </c>
      <c r="E689" t="s">
        <v>149</v>
      </c>
      <c r="F689">
        <v>120</v>
      </c>
      <c r="G689" t="s">
        <v>472</v>
      </c>
      <c r="H689" t="s">
        <v>435</v>
      </c>
      <c r="J689" t="s">
        <v>2043</v>
      </c>
      <c r="K689">
        <v>2</v>
      </c>
      <c r="L689">
        <v>4</v>
      </c>
    </row>
    <row r="690" spans="1:12" ht="13.5">
      <c r="A690">
        <v>18</v>
      </c>
      <c r="B690" t="str">
        <f>_xlfn.IFERROR(VLOOKUP(A690,'競技順'!A:B,2,0),"")</f>
        <v> 女子  100m 平泳ぎ</v>
      </c>
      <c r="C690">
        <v>2</v>
      </c>
      <c r="D690">
        <v>5</v>
      </c>
      <c r="E690" t="s">
        <v>150</v>
      </c>
      <c r="F690">
        <v>206</v>
      </c>
      <c r="G690" t="s">
        <v>441</v>
      </c>
      <c r="H690" t="s">
        <v>413</v>
      </c>
      <c r="J690" t="s">
        <v>2044</v>
      </c>
      <c r="K690">
        <v>2</v>
      </c>
      <c r="L690">
        <v>5</v>
      </c>
    </row>
    <row r="691" spans="1:12" ht="13.5">
      <c r="A691">
        <v>18</v>
      </c>
      <c r="B691" t="str">
        <f>_xlfn.IFERROR(VLOOKUP(A691,'競技順'!A:B,2,0),"")</f>
        <v> 女子  100m 平泳ぎ</v>
      </c>
      <c r="C691">
        <v>2</v>
      </c>
      <c r="D691">
        <v>6</v>
      </c>
      <c r="E691" t="s">
        <v>260</v>
      </c>
      <c r="F691">
        <v>107</v>
      </c>
      <c r="G691" t="s">
        <v>660</v>
      </c>
      <c r="H691" t="s">
        <v>347</v>
      </c>
      <c r="J691" t="s">
        <v>2045</v>
      </c>
      <c r="K691">
        <v>2</v>
      </c>
      <c r="L691">
        <v>6</v>
      </c>
    </row>
    <row r="692" spans="1:12" ht="13.5">
      <c r="A692">
        <v>19</v>
      </c>
      <c r="B692" t="str">
        <f>_xlfn.IFERROR(VLOOKUP(A692,'競技順'!A:B,2,0),"")</f>
        <v> 男子  100m 平泳ぎ</v>
      </c>
      <c r="C692">
        <v>1</v>
      </c>
      <c r="D692">
        <v>1</v>
      </c>
      <c r="E692" t="s">
        <v>151</v>
      </c>
      <c r="F692">
        <v>0</v>
      </c>
      <c r="J692" t="s">
        <v>1571</v>
      </c>
      <c r="K692">
        <v>1</v>
      </c>
      <c r="L692">
        <v>1</v>
      </c>
    </row>
    <row r="693" spans="1:12" ht="13.5">
      <c r="A693">
        <v>19</v>
      </c>
      <c r="B693" t="str">
        <f>_xlfn.IFERROR(VLOOKUP(A693,'競技順'!A:B,2,0),"")</f>
        <v> 男子  100m 平泳ぎ</v>
      </c>
      <c r="C693">
        <v>1</v>
      </c>
      <c r="D693">
        <v>2</v>
      </c>
      <c r="E693" t="s">
        <v>152</v>
      </c>
      <c r="F693">
        <v>12</v>
      </c>
      <c r="G693" t="s">
        <v>1574</v>
      </c>
      <c r="H693" t="s">
        <v>409</v>
      </c>
      <c r="J693" t="s">
        <v>2046</v>
      </c>
      <c r="K693">
        <v>1</v>
      </c>
      <c r="L693">
        <v>2</v>
      </c>
    </row>
    <row r="694" spans="1:12" ht="13.5">
      <c r="A694">
        <v>19</v>
      </c>
      <c r="B694" t="str">
        <f>_xlfn.IFERROR(VLOOKUP(A694,'競技順'!A:B,2,0),"")</f>
        <v> 男子  100m 平泳ぎ</v>
      </c>
      <c r="C694">
        <v>1</v>
      </c>
      <c r="D694">
        <v>3</v>
      </c>
      <c r="E694" t="s">
        <v>153</v>
      </c>
      <c r="F694">
        <v>97</v>
      </c>
      <c r="G694" t="s">
        <v>258</v>
      </c>
      <c r="H694" t="s">
        <v>347</v>
      </c>
      <c r="J694" t="s">
        <v>2047</v>
      </c>
      <c r="K694">
        <v>1</v>
      </c>
      <c r="L694">
        <v>3</v>
      </c>
    </row>
    <row r="695" spans="1:12" ht="13.5">
      <c r="A695">
        <v>19</v>
      </c>
      <c r="B695" t="str">
        <f>_xlfn.IFERROR(VLOOKUP(A695,'競技順'!A:B,2,0),"")</f>
        <v> 男子  100m 平泳ぎ</v>
      </c>
      <c r="C695">
        <v>1</v>
      </c>
      <c r="D695">
        <v>4</v>
      </c>
      <c r="E695" t="s">
        <v>64</v>
      </c>
      <c r="F695">
        <v>181</v>
      </c>
      <c r="G695" t="s">
        <v>314</v>
      </c>
      <c r="H695" t="s">
        <v>344</v>
      </c>
      <c r="J695" t="s">
        <v>2048</v>
      </c>
      <c r="K695">
        <v>1</v>
      </c>
      <c r="L695">
        <v>4</v>
      </c>
    </row>
    <row r="696" spans="1:12" ht="13.5">
      <c r="A696">
        <v>19</v>
      </c>
      <c r="B696" t="str">
        <f>_xlfn.IFERROR(VLOOKUP(A696,'競技順'!A:B,2,0),"")</f>
        <v> 男子  100m 平泳ぎ</v>
      </c>
      <c r="C696">
        <v>1</v>
      </c>
      <c r="D696">
        <v>5</v>
      </c>
      <c r="E696" t="s">
        <v>154</v>
      </c>
      <c r="F696">
        <v>59</v>
      </c>
      <c r="G696" t="s">
        <v>666</v>
      </c>
      <c r="H696" t="s">
        <v>394</v>
      </c>
      <c r="J696" t="s">
        <v>2049</v>
      </c>
      <c r="K696">
        <v>1</v>
      </c>
      <c r="L696">
        <v>5</v>
      </c>
    </row>
    <row r="697" spans="1:12" ht="13.5">
      <c r="A697">
        <v>19</v>
      </c>
      <c r="B697" t="str">
        <f>_xlfn.IFERROR(VLOOKUP(A697,'競技順'!A:B,2,0),"")</f>
        <v> 男子  100m 平泳ぎ</v>
      </c>
      <c r="C697">
        <v>1</v>
      </c>
      <c r="D697">
        <v>6</v>
      </c>
      <c r="E697" t="s">
        <v>262</v>
      </c>
      <c r="F697">
        <v>0</v>
      </c>
      <c r="J697" t="s">
        <v>1571</v>
      </c>
      <c r="K697">
        <v>1</v>
      </c>
      <c r="L697">
        <v>6</v>
      </c>
    </row>
    <row r="698" spans="1:12" ht="13.5">
      <c r="A698">
        <v>19</v>
      </c>
      <c r="B698" t="str">
        <f>_xlfn.IFERROR(VLOOKUP(A698,'競技順'!A:B,2,0),"")</f>
        <v> 男子  100m 平泳ぎ</v>
      </c>
      <c r="C698">
        <v>2</v>
      </c>
      <c r="D698">
        <v>1</v>
      </c>
      <c r="E698" t="s">
        <v>2050</v>
      </c>
      <c r="F698">
        <v>8</v>
      </c>
      <c r="G698" t="s">
        <v>659</v>
      </c>
      <c r="H698" t="s">
        <v>409</v>
      </c>
      <c r="J698" t="s">
        <v>2051</v>
      </c>
      <c r="K698">
        <v>2</v>
      </c>
      <c r="L698">
        <v>1</v>
      </c>
    </row>
    <row r="699" spans="1:12" ht="13.5">
      <c r="A699">
        <v>19</v>
      </c>
      <c r="B699" t="str">
        <f>_xlfn.IFERROR(VLOOKUP(A699,'競技順'!A:B,2,0),"")</f>
        <v> 男子  100m 平泳ぎ</v>
      </c>
      <c r="C699">
        <v>2</v>
      </c>
      <c r="D699">
        <v>2</v>
      </c>
      <c r="E699" t="s">
        <v>2052</v>
      </c>
      <c r="F699">
        <v>179</v>
      </c>
      <c r="G699" t="s">
        <v>290</v>
      </c>
      <c r="H699" t="s">
        <v>344</v>
      </c>
      <c r="J699" t="s">
        <v>2053</v>
      </c>
      <c r="K699">
        <v>2</v>
      </c>
      <c r="L699">
        <v>2</v>
      </c>
    </row>
    <row r="700" spans="1:12" ht="13.5">
      <c r="A700">
        <v>19</v>
      </c>
      <c r="B700" t="str">
        <f>_xlfn.IFERROR(VLOOKUP(A700,'競技順'!A:B,2,0),"")</f>
        <v> 男子  100m 平泳ぎ</v>
      </c>
      <c r="C700">
        <v>2</v>
      </c>
      <c r="D700">
        <v>3</v>
      </c>
      <c r="E700" t="s">
        <v>2054</v>
      </c>
      <c r="F700">
        <v>226</v>
      </c>
      <c r="G700" t="s">
        <v>541</v>
      </c>
      <c r="H700" t="s">
        <v>389</v>
      </c>
      <c r="J700" t="s">
        <v>2055</v>
      </c>
      <c r="K700">
        <v>2</v>
      </c>
      <c r="L700">
        <v>3</v>
      </c>
    </row>
    <row r="701" spans="1:12" ht="13.5">
      <c r="A701">
        <v>19</v>
      </c>
      <c r="B701" t="str">
        <f>_xlfn.IFERROR(VLOOKUP(A701,'競技順'!A:B,2,0),"")</f>
        <v> 男子  100m 平泳ぎ</v>
      </c>
      <c r="C701">
        <v>2</v>
      </c>
      <c r="D701">
        <v>4</v>
      </c>
      <c r="E701" t="s">
        <v>2056</v>
      </c>
      <c r="F701">
        <v>126</v>
      </c>
      <c r="G701" t="s">
        <v>538</v>
      </c>
      <c r="H701" t="s">
        <v>430</v>
      </c>
      <c r="J701" t="s">
        <v>2057</v>
      </c>
      <c r="K701">
        <v>2</v>
      </c>
      <c r="L701">
        <v>4</v>
      </c>
    </row>
    <row r="702" spans="1:12" ht="13.5">
      <c r="A702">
        <v>19</v>
      </c>
      <c r="B702" t="str">
        <f>_xlfn.IFERROR(VLOOKUP(A702,'競技順'!A:B,2,0),"")</f>
        <v> 男子  100m 平泳ぎ</v>
      </c>
      <c r="C702">
        <v>2</v>
      </c>
      <c r="D702">
        <v>5</v>
      </c>
      <c r="E702" t="s">
        <v>2058</v>
      </c>
      <c r="F702">
        <v>147</v>
      </c>
      <c r="G702" t="s">
        <v>186</v>
      </c>
      <c r="H702" t="s">
        <v>397</v>
      </c>
      <c r="J702" t="s">
        <v>2059</v>
      </c>
      <c r="K702">
        <v>2</v>
      </c>
      <c r="L702">
        <v>5</v>
      </c>
    </row>
    <row r="703" spans="1:12" ht="13.5">
      <c r="A703">
        <v>19</v>
      </c>
      <c r="B703" t="str">
        <f>_xlfn.IFERROR(VLOOKUP(A703,'競技順'!A:B,2,0),"")</f>
        <v> 男子  100m 平泳ぎ</v>
      </c>
      <c r="C703">
        <v>2</v>
      </c>
      <c r="D703">
        <v>6</v>
      </c>
      <c r="E703" t="s">
        <v>2060</v>
      </c>
      <c r="F703">
        <v>269</v>
      </c>
      <c r="G703" t="s">
        <v>1575</v>
      </c>
      <c r="H703" t="s">
        <v>415</v>
      </c>
      <c r="J703" t="s">
        <v>2061</v>
      </c>
      <c r="K703">
        <v>2</v>
      </c>
      <c r="L703">
        <v>6</v>
      </c>
    </row>
    <row r="704" spans="1:12" ht="13.5">
      <c r="A704">
        <v>20</v>
      </c>
      <c r="B704" t="str">
        <f>_xlfn.IFERROR(VLOOKUP(A704,'競技順'!A:B,2,0),"")</f>
        <v> 女子  100m バタフライ</v>
      </c>
      <c r="C704">
        <v>1</v>
      </c>
      <c r="D704">
        <v>1</v>
      </c>
      <c r="E704" t="s">
        <v>155</v>
      </c>
      <c r="F704">
        <v>0</v>
      </c>
      <c r="J704" t="s">
        <v>1572</v>
      </c>
      <c r="K704">
        <v>1</v>
      </c>
      <c r="L704">
        <v>1</v>
      </c>
    </row>
    <row r="705" spans="1:12" ht="13.5">
      <c r="A705">
        <v>20</v>
      </c>
      <c r="B705" t="str">
        <f>_xlfn.IFERROR(VLOOKUP(A705,'競技順'!A:B,2,0),"")</f>
        <v> 女子  100m バタフライ</v>
      </c>
      <c r="C705">
        <v>1</v>
      </c>
      <c r="D705">
        <v>2</v>
      </c>
      <c r="E705" t="s">
        <v>156</v>
      </c>
      <c r="F705">
        <v>142</v>
      </c>
      <c r="G705" t="s">
        <v>438</v>
      </c>
      <c r="H705" t="s">
        <v>348</v>
      </c>
      <c r="J705" t="s">
        <v>2062</v>
      </c>
      <c r="K705">
        <v>1</v>
      </c>
      <c r="L705">
        <v>2</v>
      </c>
    </row>
    <row r="706" spans="1:12" ht="13.5">
      <c r="A706">
        <v>20</v>
      </c>
      <c r="B706" t="str">
        <f>_xlfn.IFERROR(VLOOKUP(A706,'競技順'!A:B,2,0),"")</f>
        <v> 女子  100m バタフライ</v>
      </c>
      <c r="C706">
        <v>1</v>
      </c>
      <c r="D706">
        <v>3</v>
      </c>
      <c r="E706" t="s">
        <v>157</v>
      </c>
      <c r="F706">
        <v>204</v>
      </c>
      <c r="G706" t="s">
        <v>454</v>
      </c>
      <c r="H706" t="s">
        <v>413</v>
      </c>
      <c r="J706" t="s">
        <v>2063</v>
      </c>
      <c r="K706">
        <v>1</v>
      </c>
      <c r="L706">
        <v>3</v>
      </c>
    </row>
    <row r="707" spans="1:12" ht="13.5">
      <c r="A707">
        <v>20</v>
      </c>
      <c r="B707" t="str">
        <f>_xlfn.IFERROR(VLOOKUP(A707,'競技順'!A:B,2,0),"")</f>
        <v> 女子  100m バタフライ</v>
      </c>
      <c r="C707">
        <v>1</v>
      </c>
      <c r="D707">
        <v>4</v>
      </c>
      <c r="E707" t="s">
        <v>158</v>
      </c>
      <c r="F707">
        <v>143</v>
      </c>
      <c r="G707" t="s">
        <v>219</v>
      </c>
      <c r="H707" t="s">
        <v>348</v>
      </c>
      <c r="J707" t="s">
        <v>2064</v>
      </c>
      <c r="K707">
        <v>1</v>
      </c>
      <c r="L707">
        <v>4</v>
      </c>
    </row>
    <row r="708" spans="1:12" ht="13.5">
      <c r="A708">
        <v>20</v>
      </c>
      <c r="B708" t="str">
        <f>_xlfn.IFERROR(VLOOKUP(A708,'競技順'!A:B,2,0),"")</f>
        <v> 女子  100m バタフライ</v>
      </c>
      <c r="C708">
        <v>1</v>
      </c>
      <c r="D708">
        <v>5</v>
      </c>
      <c r="E708" t="s">
        <v>159</v>
      </c>
      <c r="F708">
        <v>285</v>
      </c>
      <c r="G708" t="s">
        <v>301</v>
      </c>
      <c r="H708" t="s">
        <v>967</v>
      </c>
      <c r="J708" t="s">
        <v>2065</v>
      </c>
      <c r="K708">
        <v>1</v>
      </c>
      <c r="L708">
        <v>5</v>
      </c>
    </row>
    <row r="709" spans="1:12" ht="13.5">
      <c r="A709">
        <v>20</v>
      </c>
      <c r="B709" t="str">
        <f>_xlfn.IFERROR(VLOOKUP(A709,'競技順'!A:B,2,0),"")</f>
        <v> 女子  100m バタフライ</v>
      </c>
      <c r="C709">
        <v>1</v>
      </c>
      <c r="D709">
        <v>6</v>
      </c>
      <c r="E709" t="s">
        <v>263</v>
      </c>
      <c r="F709">
        <v>0</v>
      </c>
      <c r="J709" t="s">
        <v>1572</v>
      </c>
      <c r="K709">
        <v>1</v>
      </c>
      <c r="L709">
        <v>6</v>
      </c>
    </row>
    <row r="710" spans="1:12" ht="13.5">
      <c r="A710">
        <v>20</v>
      </c>
      <c r="B710" t="str">
        <f>_xlfn.IFERROR(VLOOKUP(A710,'競技順'!A:B,2,0),"")</f>
        <v> 女子  100m バタフライ</v>
      </c>
      <c r="C710">
        <v>2</v>
      </c>
      <c r="D710">
        <v>1</v>
      </c>
      <c r="E710" t="s">
        <v>160</v>
      </c>
      <c r="F710">
        <v>122</v>
      </c>
      <c r="G710" t="s">
        <v>463</v>
      </c>
      <c r="H710" t="s">
        <v>435</v>
      </c>
      <c r="J710" t="s">
        <v>2066</v>
      </c>
      <c r="K710">
        <v>2</v>
      </c>
      <c r="L710">
        <v>1</v>
      </c>
    </row>
    <row r="711" spans="1:12" ht="13.5">
      <c r="A711">
        <v>20</v>
      </c>
      <c r="B711" t="str">
        <f>_xlfn.IFERROR(VLOOKUP(A711,'競技順'!A:B,2,0),"")</f>
        <v> 女子  100m バタフライ</v>
      </c>
      <c r="C711">
        <v>2</v>
      </c>
      <c r="D711">
        <v>2</v>
      </c>
      <c r="E711" t="s">
        <v>161</v>
      </c>
      <c r="F711">
        <v>52</v>
      </c>
      <c r="G711" t="s">
        <v>471</v>
      </c>
      <c r="H711" t="s">
        <v>360</v>
      </c>
      <c r="J711" t="s">
        <v>2067</v>
      </c>
      <c r="K711">
        <v>2</v>
      </c>
      <c r="L711">
        <v>2</v>
      </c>
    </row>
    <row r="712" spans="1:12" ht="13.5">
      <c r="A712">
        <v>20</v>
      </c>
      <c r="B712" t="str">
        <f>_xlfn.IFERROR(VLOOKUP(A712,'競技順'!A:B,2,0),"")</f>
        <v> 女子  100m バタフライ</v>
      </c>
      <c r="C712">
        <v>2</v>
      </c>
      <c r="D712">
        <v>3</v>
      </c>
      <c r="E712" t="s">
        <v>162</v>
      </c>
      <c r="F712">
        <v>104</v>
      </c>
      <c r="G712" t="s">
        <v>587</v>
      </c>
      <c r="H712" t="s">
        <v>347</v>
      </c>
      <c r="J712" t="s">
        <v>2068</v>
      </c>
      <c r="K712">
        <v>2</v>
      </c>
      <c r="L712">
        <v>3</v>
      </c>
    </row>
    <row r="713" spans="1:12" ht="13.5">
      <c r="A713">
        <v>20</v>
      </c>
      <c r="B713" t="str">
        <f>_xlfn.IFERROR(VLOOKUP(A713,'競技順'!A:B,2,0),"")</f>
        <v> 女子  100m バタフライ</v>
      </c>
      <c r="C713">
        <v>2</v>
      </c>
      <c r="D713">
        <v>4</v>
      </c>
      <c r="E713" t="s">
        <v>163</v>
      </c>
      <c r="F713">
        <v>261</v>
      </c>
      <c r="G713" t="s">
        <v>621</v>
      </c>
      <c r="H713" t="s">
        <v>476</v>
      </c>
      <c r="J713" t="s">
        <v>2069</v>
      </c>
      <c r="K713">
        <v>2</v>
      </c>
      <c r="L713">
        <v>4</v>
      </c>
    </row>
    <row r="714" spans="1:12" ht="13.5">
      <c r="A714">
        <v>20</v>
      </c>
      <c r="B714" t="str">
        <f>_xlfn.IFERROR(VLOOKUP(A714,'競技順'!A:B,2,0),"")</f>
        <v> 女子  100m バタフライ</v>
      </c>
      <c r="C714">
        <v>2</v>
      </c>
      <c r="D714">
        <v>5</v>
      </c>
      <c r="E714" t="s">
        <v>164</v>
      </c>
      <c r="F714">
        <v>241</v>
      </c>
      <c r="G714" t="s">
        <v>444</v>
      </c>
      <c r="H714" t="s">
        <v>389</v>
      </c>
      <c r="J714" t="s">
        <v>2070</v>
      </c>
      <c r="K714">
        <v>2</v>
      </c>
      <c r="L714">
        <v>5</v>
      </c>
    </row>
    <row r="715" spans="1:12" ht="13.5">
      <c r="A715">
        <v>20</v>
      </c>
      <c r="B715" t="str">
        <f>_xlfn.IFERROR(VLOOKUP(A715,'競技順'!A:B,2,0),"")</f>
        <v> 女子  100m バタフライ</v>
      </c>
      <c r="C715">
        <v>2</v>
      </c>
      <c r="D715">
        <v>6</v>
      </c>
      <c r="E715" t="s">
        <v>264</v>
      </c>
      <c r="F715">
        <v>262</v>
      </c>
      <c r="G715" t="s">
        <v>663</v>
      </c>
      <c r="H715" t="s">
        <v>476</v>
      </c>
      <c r="J715" t="s">
        <v>2071</v>
      </c>
      <c r="K715">
        <v>2</v>
      </c>
      <c r="L715">
        <v>6</v>
      </c>
    </row>
    <row r="716" spans="1:12" ht="13.5">
      <c r="A716">
        <v>21</v>
      </c>
      <c r="B716" t="str">
        <f>_xlfn.IFERROR(VLOOKUP(A716,'競技順'!A:B,2,0),"")</f>
        <v> 男子  100m バタフライ</v>
      </c>
      <c r="C716">
        <v>1</v>
      </c>
      <c r="D716">
        <v>1</v>
      </c>
      <c r="E716" t="s">
        <v>165</v>
      </c>
      <c r="F716">
        <v>0</v>
      </c>
      <c r="J716" t="s">
        <v>1573</v>
      </c>
      <c r="K716">
        <v>1</v>
      </c>
      <c r="L716">
        <v>1</v>
      </c>
    </row>
    <row r="717" spans="1:12" ht="13.5">
      <c r="A717">
        <v>21</v>
      </c>
      <c r="B717" t="str">
        <f>_xlfn.IFERROR(VLOOKUP(A717,'競技順'!A:B,2,0),"")</f>
        <v> 男子  100m バタフライ</v>
      </c>
      <c r="C717">
        <v>1</v>
      </c>
      <c r="D717">
        <v>2</v>
      </c>
      <c r="E717" t="s">
        <v>166</v>
      </c>
      <c r="F717">
        <v>13</v>
      </c>
      <c r="G717" t="s">
        <v>1181</v>
      </c>
      <c r="H717" t="s">
        <v>409</v>
      </c>
      <c r="J717" t="s">
        <v>2072</v>
      </c>
      <c r="K717">
        <v>1</v>
      </c>
      <c r="L717">
        <v>2</v>
      </c>
    </row>
    <row r="718" spans="1:12" ht="13.5">
      <c r="A718">
        <v>21</v>
      </c>
      <c r="B718" t="str">
        <f>_xlfn.IFERROR(VLOOKUP(A718,'競技順'!A:B,2,0),"")</f>
        <v> 男子  100m バタフライ</v>
      </c>
      <c r="C718">
        <v>1</v>
      </c>
      <c r="D718">
        <v>3</v>
      </c>
      <c r="E718" t="s">
        <v>167</v>
      </c>
      <c r="F718">
        <v>232</v>
      </c>
      <c r="G718" t="s">
        <v>521</v>
      </c>
      <c r="H718" t="s">
        <v>389</v>
      </c>
      <c r="J718" t="s">
        <v>2073</v>
      </c>
      <c r="K718">
        <v>1</v>
      </c>
      <c r="L718">
        <v>3</v>
      </c>
    </row>
    <row r="719" spans="1:12" ht="13.5">
      <c r="A719">
        <v>21</v>
      </c>
      <c r="B719" t="str">
        <f>_xlfn.IFERROR(VLOOKUP(A719,'競技順'!A:B,2,0),"")</f>
        <v> 男子  100m バタフライ</v>
      </c>
      <c r="C719">
        <v>1</v>
      </c>
      <c r="D719">
        <v>4</v>
      </c>
      <c r="E719" t="s">
        <v>168</v>
      </c>
      <c r="F719">
        <v>209</v>
      </c>
      <c r="G719" t="s">
        <v>526</v>
      </c>
      <c r="H719" t="s">
        <v>404</v>
      </c>
      <c r="J719" t="s">
        <v>2074</v>
      </c>
      <c r="K719">
        <v>1</v>
      </c>
      <c r="L719">
        <v>4</v>
      </c>
    </row>
    <row r="720" spans="1:12" ht="13.5">
      <c r="A720">
        <v>21</v>
      </c>
      <c r="B720" t="str">
        <f>_xlfn.IFERROR(VLOOKUP(A720,'競技順'!A:B,2,0),"")</f>
        <v> 男子  100m バタフライ</v>
      </c>
      <c r="C720">
        <v>1</v>
      </c>
      <c r="D720">
        <v>5</v>
      </c>
      <c r="E720" t="s">
        <v>169</v>
      </c>
      <c r="F720">
        <v>0</v>
      </c>
      <c r="J720" t="s">
        <v>1573</v>
      </c>
      <c r="K720">
        <v>1</v>
      </c>
      <c r="L720">
        <v>5</v>
      </c>
    </row>
    <row r="721" spans="1:12" ht="13.5">
      <c r="A721">
        <v>21</v>
      </c>
      <c r="B721" t="str">
        <f>_xlfn.IFERROR(VLOOKUP(A721,'競技順'!A:B,2,0),"")</f>
        <v> 男子  100m バタフライ</v>
      </c>
      <c r="C721">
        <v>1</v>
      </c>
      <c r="D721">
        <v>6</v>
      </c>
      <c r="E721" t="s">
        <v>265</v>
      </c>
      <c r="F721">
        <v>0</v>
      </c>
      <c r="J721" t="s">
        <v>1573</v>
      </c>
      <c r="K721">
        <v>1</v>
      </c>
      <c r="L721">
        <v>6</v>
      </c>
    </row>
    <row r="722" spans="1:12" ht="13.5">
      <c r="A722">
        <v>21</v>
      </c>
      <c r="B722" t="str">
        <f>_xlfn.IFERROR(VLOOKUP(A722,'競技順'!A:B,2,0),"")</f>
        <v> 男子  100m バタフライ</v>
      </c>
      <c r="C722">
        <v>2</v>
      </c>
      <c r="D722">
        <v>1</v>
      </c>
      <c r="E722" t="s">
        <v>1232</v>
      </c>
      <c r="F722">
        <v>0</v>
      </c>
      <c r="J722" t="s">
        <v>1573</v>
      </c>
      <c r="K722">
        <v>2</v>
      </c>
      <c r="L722">
        <v>1</v>
      </c>
    </row>
    <row r="723" spans="1:12" ht="13.5">
      <c r="A723">
        <v>21</v>
      </c>
      <c r="B723" t="str">
        <f>_xlfn.IFERROR(VLOOKUP(A723,'競技順'!A:B,2,0),"")</f>
        <v> 男子  100m バタフライ</v>
      </c>
      <c r="C723">
        <v>2</v>
      </c>
      <c r="D723">
        <v>2</v>
      </c>
      <c r="E723" t="s">
        <v>1235</v>
      </c>
      <c r="F723">
        <v>219</v>
      </c>
      <c r="G723" t="s">
        <v>321</v>
      </c>
      <c r="H723" t="s">
        <v>355</v>
      </c>
      <c r="J723" t="s">
        <v>2075</v>
      </c>
      <c r="K723">
        <v>2</v>
      </c>
      <c r="L723">
        <v>2</v>
      </c>
    </row>
    <row r="724" spans="1:12" ht="13.5">
      <c r="A724">
        <v>21</v>
      </c>
      <c r="B724" t="str">
        <f>_xlfn.IFERROR(VLOOKUP(A724,'競技順'!A:B,2,0),"")</f>
        <v> 男子  100m バタフライ</v>
      </c>
      <c r="C724">
        <v>2</v>
      </c>
      <c r="D724">
        <v>3</v>
      </c>
      <c r="E724" t="s">
        <v>1237</v>
      </c>
      <c r="F724">
        <v>224</v>
      </c>
      <c r="G724" t="s">
        <v>667</v>
      </c>
      <c r="H724" t="s">
        <v>389</v>
      </c>
      <c r="J724" t="s">
        <v>2076</v>
      </c>
      <c r="K724">
        <v>2</v>
      </c>
      <c r="L724">
        <v>3</v>
      </c>
    </row>
    <row r="725" spans="1:12" ht="13.5">
      <c r="A725">
        <v>21</v>
      </c>
      <c r="B725" t="str">
        <f>_xlfn.IFERROR(VLOOKUP(A725,'競技順'!A:B,2,0),"")</f>
        <v> 男子  100m バタフライ</v>
      </c>
      <c r="C725">
        <v>2</v>
      </c>
      <c r="D725">
        <v>4</v>
      </c>
      <c r="E725" t="s">
        <v>1240</v>
      </c>
      <c r="F725">
        <v>198</v>
      </c>
      <c r="G725" t="s">
        <v>536</v>
      </c>
      <c r="H725" t="s">
        <v>413</v>
      </c>
      <c r="J725" t="s">
        <v>2077</v>
      </c>
      <c r="K725">
        <v>2</v>
      </c>
      <c r="L725">
        <v>4</v>
      </c>
    </row>
    <row r="726" spans="1:12" ht="13.5">
      <c r="A726">
        <v>21</v>
      </c>
      <c r="B726" t="str">
        <f>_xlfn.IFERROR(VLOOKUP(A726,'競技順'!A:B,2,0),"")</f>
        <v> 男子  100m バタフライ</v>
      </c>
      <c r="C726">
        <v>2</v>
      </c>
      <c r="D726">
        <v>5</v>
      </c>
      <c r="E726" t="s">
        <v>1242</v>
      </c>
      <c r="F726">
        <v>228</v>
      </c>
      <c r="G726" t="s">
        <v>527</v>
      </c>
      <c r="H726" t="s">
        <v>389</v>
      </c>
      <c r="J726" t="s">
        <v>2078</v>
      </c>
      <c r="K726">
        <v>2</v>
      </c>
      <c r="L726">
        <v>5</v>
      </c>
    </row>
    <row r="727" spans="1:12" ht="13.5">
      <c r="A727">
        <v>21</v>
      </c>
      <c r="B727" t="str">
        <f>_xlfn.IFERROR(VLOOKUP(A727,'競技順'!A:B,2,0),"")</f>
        <v> 男子  100m バタフライ</v>
      </c>
      <c r="C727">
        <v>2</v>
      </c>
      <c r="D727">
        <v>6</v>
      </c>
      <c r="E727" t="s">
        <v>1244</v>
      </c>
      <c r="F727">
        <v>0</v>
      </c>
      <c r="J727" t="s">
        <v>1573</v>
      </c>
      <c r="K727">
        <v>2</v>
      </c>
      <c r="L727">
        <v>6</v>
      </c>
    </row>
    <row r="728" spans="2:10" ht="13.5">
      <c r="B728">
        <f>_xlfn.IFERROR(VLOOKUP(A728,'競技順'!A:B,2,0),"")</f>
      </c>
      <c r="J728" t="s">
        <v>1576</v>
      </c>
    </row>
    <row r="729" spans="2:10" ht="13.5">
      <c r="B729">
        <f>_xlfn.IFERROR(VLOOKUP(A729,'競技順'!A:B,2,0),"")</f>
      </c>
      <c r="J729" t="s">
        <v>1576</v>
      </c>
    </row>
    <row r="730" spans="2:10" ht="13.5">
      <c r="B730">
        <f>_xlfn.IFERROR(VLOOKUP(A730,'競技順'!A:B,2,0),"")</f>
      </c>
      <c r="J730" t="s">
        <v>1576</v>
      </c>
    </row>
    <row r="731" spans="2:10" ht="13.5">
      <c r="B731">
        <f>_xlfn.IFERROR(VLOOKUP(A731,'競技順'!A:B,2,0),"")</f>
      </c>
      <c r="J731" t="s">
        <v>1576</v>
      </c>
    </row>
    <row r="732" spans="2:10" ht="13.5">
      <c r="B732">
        <f>_xlfn.IFERROR(VLOOKUP(A732,'競技順'!A:B,2,0),"")</f>
      </c>
      <c r="J732" t="s">
        <v>1576</v>
      </c>
    </row>
    <row r="733" spans="2:10" ht="13.5">
      <c r="B733">
        <f>_xlfn.IFERROR(VLOOKUP(A733,'競技順'!A:B,2,0),"")</f>
      </c>
      <c r="J733" t="s">
        <v>1576</v>
      </c>
    </row>
    <row r="734" spans="2:10" ht="13.5">
      <c r="B734">
        <f>_xlfn.IFERROR(VLOOKUP(A734,'競技順'!A:B,2,0),"")</f>
      </c>
      <c r="J734" t="s">
        <v>1576</v>
      </c>
    </row>
    <row r="735" spans="2:10" ht="13.5">
      <c r="B735">
        <f>_xlfn.IFERROR(VLOOKUP(A735,'競技順'!A:B,2,0),"")</f>
      </c>
      <c r="J735" t="s">
        <v>1576</v>
      </c>
    </row>
    <row r="736" spans="2:10" ht="13.5">
      <c r="B736">
        <f>_xlfn.IFERROR(VLOOKUP(A736,'競技順'!A:B,2,0),"")</f>
      </c>
      <c r="J736" t="s">
        <v>1576</v>
      </c>
    </row>
    <row r="737" spans="2:10" ht="13.5">
      <c r="B737">
        <f>_xlfn.IFERROR(VLOOKUP(A737,'競技順'!A:B,2,0),"")</f>
      </c>
      <c r="J737" t="s">
        <v>1576</v>
      </c>
    </row>
    <row r="738" spans="2:10" ht="13.5">
      <c r="B738">
        <f>_xlfn.IFERROR(VLOOKUP(A738,'競技順'!A:B,2,0),"")</f>
      </c>
      <c r="J738" t="s">
        <v>1576</v>
      </c>
    </row>
    <row r="739" spans="2:10" ht="13.5">
      <c r="B739">
        <f>_xlfn.IFERROR(VLOOKUP(A739,'競技順'!A:B,2,0),"")</f>
      </c>
      <c r="J739" t="s">
        <v>1576</v>
      </c>
    </row>
    <row r="740" spans="2:10" ht="13.5">
      <c r="B740">
        <f>_xlfn.IFERROR(VLOOKUP(A740,'競技順'!A:B,2,0),"")</f>
      </c>
      <c r="J740" t="s">
        <v>1576</v>
      </c>
    </row>
    <row r="741" spans="2:10" ht="13.5">
      <c r="B741">
        <f>_xlfn.IFERROR(VLOOKUP(A741,'競技順'!A:B,2,0),"")</f>
      </c>
      <c r="J741" t="s">
        <v>1576</v>
      </c>
    </row>
    <row r="742" spans="2:10" ht="13.5">
      <c r="B742">
        <f>_xlfn.IFERROR(VLOOKUP(A742,'競技順'!A:B,2,0),"")</f>
      </c>
      <c r="J742" t="s">
        <v>1576</v>
      </c>
    </row>
    <row r="743" spans="2:10" ht="13.5">
      <c r="B743">
        <f>_xlfn.IFERROR(VLOOKUP(A743,'競技順'!A:B,2,0),"")</f>
      </c>
      <c r="J743" t="s">
        <v>1576</v>
      </c>
    </row>
    <row r="744" spans="2:10" ht="13.5">
      <c r="B744">
        <f>_xlfn.IFERROR(VLOOKUP(A744,'競技順'!A:B,2,0),"")</f>
      </c>
      <c r="J744" t="s">
        <v>1576</v>
      </c>
    </row>
    <row r="745" spans="2:10" ht="13.5">
      <c r="B745">
        <f>_xlfn.IFERROR(VLOOKUP(A745,'競技順'!A:B,2,0),"")</f>
      </c>
      <c r="J745" t="s">
        <v>1576</v>
      </c>
    </row>
    <row r="746" spans="2:10" ht="13.5">
      <c r="B746">
        <f>_xlfn.IFERROR(VLOOKUP(A746,'競技順'!A:B,2,0),"")</f>
      </c>
      <c r="J746" t="s">
        <v>1576</v>
      </c>
    </row>
    <row r="747" spans="2:10" ht="13.5">
      <c r="B747">
        <f>_xlfn.IFERROR(VLOOKUP(A747,'競技順'!A:B,2,0),"")</f>
      </c>
      <c r="J747" t="s">
        <v>1576</v>
      </c>
    </row>
    <row r="748" spans="2:10" ht="13.5">
      <c r="B748">
        <f>_xlfn.IFERROR(VLOOKUP(A748,'競技順'!A:B,2,0),"")</f>
      </c>
      <c r="J748" t="s">
        <v>1576</v>
      </c>
    </row>
    <row r="749" spans="2:10" ht="13.5">
      <c r="B749">
        <f>_xlfn.IFERROR(VLOOKUP(A749,'競技順'!A:B,2,0),"")</f>
      </c>
      <c r="J749" t="s">
        <v>1576</v>
      </c>
    </row>
    <row r="750" spans="2:10" ht="13.5">
      <c r="B750">
        <f>_xlfn.IFERROR(VLOOKUP(A750,'競技順'!A:B,2,0),"")</f>
      </c>
      <c r="J750" t="s">
        <v>1576</v>
      </c>
    </row>
    <row r="751" spans="2:10" ht="13.5">
      <c r="B751">
        <f>_xlfn.IFERROR(VLOOKUP(A751,'競技順'!A:B,2,0),"")</f>
      </c>
      <c r="J751" t="s">
        <v>1576</v>
      </c>
    </row>
    <row r="752" spans="2:10" ht="13.5">
      <c r="B752">
        <f>_xlfn.IFERROR(VLOOKUP(A752,'競技順'!A:B,2,0),"")</f>
      </c>
      <c r="J752" t="s">
        <v>1576</v>
      </c>
    </row>
    <row r="753" spans="2:10" ht="13.5">
      <c r="B753">
        <f>_xlfn.IFERROR(VLOOKUP(A753,'競技順'!A:B,2,0),"")</f>
      </c>
      <c r="J753" t="s">
        <v>1576</v>
      </c>
    </row>
    <row r="754" spans="2:10" ht="13.5">
      <c r="B754">
        <f>_xlfn.IFERROR(VLOOKUP(A754,'競技順'!A:B,2,0),"")</f>
      </c>
      <c r="J754" t="s">
        <v>1576</v>
      </c>
    </row>
    <row r="755" spans="2:10" ht="13.5">
      <c r="B755">
        <f>_xlfn.IFERROR(VLOOKUP(A755,'競技順'!A:B,2,0),"")</f>
      </c>
      <c r="J755" t="s">
        <v>1576</v>
      </c>
    </row>
    <row r="756" spans="2:10" ht="13.5">
      <c r="B756">
        <f>_xlfn.IFERROR(VLOOKUP(A756,'競技順'!A:B,2,0),"")</f>
      </c>
      <c r="J756" t="s">
        <v>1576</v>
      </c>
    </row>
    <row r="757" spans="2:10" ht="13.5">
      <c r="B757">
        <f>_xlfn.IFERROR(VLOOKUP(A757,'競技順'!A:B,2,0),"")</f>
      </c>
      <c r="J757" t="s">
        <v>1576</v>
      </c>
    </row>
    <row r="758" spans="2:10" ht="13.5">
      <c r="B758">
        <f>_xlfn.IFERROR(VLOOKUP(A758,'競技順'!A:B,2,0),"")</f>
      </c>
      <c r="J758" t="s">
        <v>1576</v>
      </c>
    </row>
    <row r="759" spans="2:10" ht="13.5">
      <c r="B759">
        <f>_xlfn.IFERROR(VLOOKUP(A759,'競技順'!A:B,2,0),"")</f>
      </c>
      <c r="J759" t="s">
        <v>1576</v>
      </c>
    </row>
    <row r="760" spans="2:10" ht="13.5">
      <c r="B760">
        <f>_xlfn.IFERROR(VLOOKUP(A760,'競技順'!A:B,2,0),"")</f>
      </c>
      <c r="J760" t="s">
        <v>1576</v>
      </c>
    </row>
    <row r="761" spans="2:10" ht="13.5">
      <c r="B761">
        <f>_xlfn.IFERROR(VLOOKUP(A761,'競技順'!A:B,2,0),"")</f>
      </c>
      <c r="J761" t="s">
        <v>1576</v>
      </c>
    </row>
    <row r="762" spans="2:10" ht="13.5">
      <c r="B762">
        <f>_xlfn.IFERROR(VLOOKUP(A762,'競技順'!A:B,2,0),"")</f>
      </c>
      <c r="J762" t="s">
        <v>1576</v>
      </c>
    </row>
    <row r="763" spans="2:10" ht="13.5">
      <c r="B763">
        <f>_xlfn.IFERROR(VLOOKUP(A763,'競技順'!A:B,2,0),"")</f>
      </c>
      <c r="J763" t="s">
        <v>1576</v>
      </c>
    </row>
    <row r="764" spans="2:10" ht="13.5">
      <c r="B764">
        <f>_xlfn.IFERROR(VLOOKUP(A764,'競技順'!A:B,2,0),"")</f>
      </c>
      <c r="J764" t="s">
        <v>1576</v>
      </c>
    </row>
    <row r="765" spans="2:10" ht="13.5">
      <c r="B765">
        <f>_xlfn.IFERROR(VLOOKUP(A765,'競技順'!A:B,2,0),"")</f>
      </c>
      <c r="J765" t="s">
        <v>1576</v>
      </c>
    </row>
    <row r="766" spans="2:10" ht="13.5">
      <c r="B766">
        <f>_xlfn.IFERROR(VLOOKUP(A766,'競技順'!A:B,2,0),"")</f>
      </c>
      <c r="J766" t="s">
        <v>1576</v>
      </c>
    </row>
    <row r="767" spans="2:10" ht="13.5">
      <c r="B767">
        <f>_xlfn.IFERROR(VLOOKUP(A767,'競技順'!A:B,2,0),"")</f>
      </c>
      <c r="J767" t="s">
        <v>1576</v>
      </c>
    </row>
    <row r="768" spans="2:10" ht="13.5">
      <c r="B768">
        <f>_xlfn.IFERROR(VLOOKUP(A768,'競技順'!A:B,2,0),"")</f>
      </c>
      <c r="J768" t="s">
        <v>1576</v>
      </c>
    </row>
    <row r="769" spans="2:10" ht="13.5">
      <c r="B769">
        <f>_xlfn.IFERROR(VLOOKUP(A769,'競技順'!A:B,2,0),"")</f>
      </c>
      <c r="J769" t="s">
        <v>1576</v>
      </c>
    </row>
    <row r="770" spans="2:10" ht="13.5">
      <c r="B770">
        <f>_xlfn.IFERROR(VLOOKUP(A770,'競技順'!A:B,2,0),"")</f>
      </c>
      <c r="J770" t="s">
        <v>1576</v>
      </c>
    </row>
    <row r="771" spans="2:10" ht="13.5">
      <c r="B771">
        <f>_xlfn.IFERROR(VLOOKUP(A771,'競技順'!A:B,2,0),"")</f>
      </c>
      <c r="J771" t="s">
        <v>1576</v>
      </c>
    </row>
    <row r="772" spans="2:10" ht="13.5">
      <c r="B772">
        <f>_xlfn.IFERROR(VLOOKUP(A772,'競技順'!A:B,2,0),"")</f>
      </c>
      <c r="J772" t="s">
        <v>1576</v>
      </c>
    </row>
    <row r="773" spans="2:10" ht="13.5">
      <c r="B773">
        <f>_xlfn.IFERROR(VLOOKUP(A773,'競技順'!A:B,2,0),"")</f>
      </c>
      <c r="J773" t="s">
        <v>1576</v>
      </c>
    </row>
    <row r="774" spans="2:10" ht="13.5">
      <c r="B774">
        <f>_xlfn.IFERROR(VLOOKUP(A774,'競技順'!A:B,2,0),"")</f>
      </c>
      <c r="J774" t="s">
        <v>1576</v>
      </c>
    </row>
    <row r="775" spans="2:10" ht="13.5">
      <c r="B775">
        <f>_xlfn.IFERROR(VLOOKUP(A775,'競技順'!A:B,2,0),"")</f>
      </c>
      <c r="J775" t="s">
        <v>1576</v>
      </c>
    </row>
    <row r="776" spans="2:10" ht="13.5">
      <c r="B776">
        <f>_xlfn.IFERROR(VLOOKUP(A776,'競技順'!A:B,2,0),"")</f>
      </c>
      <c r="J776" t="s">
        <v>1576</v>
      </c>
    </row>
    <row r="777" spans="2:10" ht="13.5">
      <c r="B777">
        <f>_xlfn.IFERROR(VLOOKUP(A777,'競技順'!A:B,2,0),"")</f>
      </c>
      <c r="J777" t="s">
        <v>1576</v>
      </c>
    </row>
    <row r="778" spans="2:10" ht="13.5">
      <c r="B778">
        <f>_xlfn.IFERROR(VLOOKUP(A778,'競技順'!A:B,2,0),"")</f>
      </c>
      <c r="J778" t="s">
        <v>1576</v>
      </c>
    </row>
    <row r="779" spans="2:10" ht="13.5">
      <c r="B779">
        <f>_xlfn.IFERROR(VLOOKUP(A779,'競技順'!A:B,2,0),"")</f>
      </c>
      <c r="J779" t="s">
        <v>1576</v>
      </c>
    </row>
    <row r="780" spans="2:10" ht="13.5">
      <c r="B780">
        <f>_xlfn.IFERROR(VLOOKUP(A780,'競技順'!A:B,2,0),"")</f>
      </c>
      <c r="J780" t="s">
        <v>1576</v>
      </c>
    </row>
    <row r="781" spans="2:10" ht="13.5">
      <c r="B781">
        <f>_xlfn.IFERROR(VLOOKUP(A781,'競技順'!A:B,2,0),"")</f>
      </c>
      <c r="J781" t="s">
        <v>1576</v>
      </c>
    </row>
    <row r="782" spans="2:10" ht="13.5">
      <c r="B782">
        <f>_xlfn.IFERROR(VLOOKUP(A782,'競技順'!A:B,2,0),"")</f>
      </c>
      <c r="J782" t="s">
        <v>1576</v>
      </c>
    </row>
    <row r="783" spans="2:10" ht="13.5">
      <c r="B783">
        <f>_xlfn.IFERROR(VLOOKUP(A783,'競技順'!A:B,2,0),"")</f>
      </c>
      <c r="J783" t="s">
        <v>1576</v>
      </c>
    </row>
    <row r="784" spans="2:10" ht="13.5">
      <c r="B784">
        <f>_xlfn.IFERROR(VLOOKUP(A784,'競技順'!A:B,2,0),"")</f>
      </c>
      <c r="J784" t="s">
        <v>1576</v>
      </c>
    </row>
    <row r="785" spans="2:10" ht="13.5">
      <c r="B785">
        <f>_xlfn.IFERROR(VLOOKUP(A785,'競技順'!A:B,2,0),"")</f>
      </c>
      <c r="J785" t="s">
        <v>1576</v>
      </c>
    </row>
    <row r="786" spans="2:10" ht="13.5">
      <c r="B786">
        <f>_xlfn.IFERROR(VLOOKUP(A786,'競技順'!A:B,2,0),"")</f>
      </c>
      <c r="J786" t="s">
        <v>1576</v>
      </c>
    </row>
    <row r="787" spans="2:10" ht="13.5">
      <c r="B787">
        <f>_xlfn.IFERROR(VLOOKUP(A787,'競技順'!A:B,2,0),"")</f>
      </c>
      <c r="J787" t="s">
        <v>1576</v>
      </c>
    </row>
    <row r="788" spans="2:10" ht="13.5">
      <c r="B788">
        <f>_xlfn.IFERROR(VLOOKUP(A788,'競技順'!A:B,2,0),"")</f>
      </c>
      <c r="J788" t="s">
        <v>1576</v>
      </c>
    </row>
    <row r="789" spans="2:10" ht="13.5">
      <c r="B789">
        <f>_xlfn.IFERROR(VLOOKUP(A789,'競技順'!A:B,2,0),"")</f>
      </c>
      <c r="J789" t="s">
        <v>1576</v>
      </c>
    </row>
    <row r="790" spans="2:10" ht="13.5">
      <c r="B790">
        <f>_xlfn.IFERROR(VLOOKUP(A790,'競技順'!A:B,2,0),"")</f>
      </c>
      <c r="J790" t="s">
        <v>1576</v>
      </c>
    </row>
    <row r="791" spans="2:10" ht="13.5">
      <c r="B791">
        <f>_xlfn.IFERROR(VLOOKUP(A791,'競技順'!A:B,2,0),"")</f>
      </c>
      <c r="J791" t="s">
        <v>1576</v>
      </c>
    </row>
    <row r="792" spans="2:10" ht="13.5">
      <c r="B792">
        <f>_xlfn.IFERROR(VLOOKUP(A792,'競技順'!A:B,2,0),"")</f>
      </c>
      <c r="J792" t="s">
        <v>1576</v>
      </c>
    </row>
    <row r="793" spans="2:10" ht="13.5">
      <c r="B793">
        <f>_xlfn.IFERROR(VLOOKUP(A793,'競技順'!A:B,2,0),"")</f>
      </c>
      <c r="J793" t="s">
        <v>1576</v>
      </c>
    </row>
    <row r="794" spans="2:10" ht="13.5">
      <c r="B794">
        <f>_xlfn.IFERROR(VLOOKUP(A794,'競技順'!A:B,2,0),"")</f>
      </c>
      <c r="J794" t="s">
        <v>1576</v>
      </c>
    </row>
    <row r="795" spans="2:10" ht="13.5">
      <c r="B795">
        <f>_xlfn.IFERROR(VLOOKUP(A795,'競技順'!A:B,2,0),"")</f>
      </c>
      <c r="J795" t="s">
        <v>1576</v>
      </c>
    </row>
    <row r="796" spans="2:10" ht="13.5">
      <c r="B796">
        <f>_xlfn.IFERROR(VLOOKUP(A796,'競技順'!A:B,2,0),"")</f>
      </c>
      <c r="J796" t="s">
        <v>1576</v>
      </c>
    </row>
    <row r="797" spans="2:10" ht="13.5">
      <c r="B797">
        <f>_xlfn.IFERROR(VLOOKUP(A797,'競技順'!A:B,2,0),"")</f>
      </c>
      <c r="J797" t="s">
        <v>1576</v>
      </c>
    </row>
    <row r="798" spans="2:10" ht="13.5">
      <c r="B798">
        <f>_xlfn.IFERROR(VLOOKUP(A798,'競技順'!A:B,2,0),"")</f>
      </c>
      <c r="J798" t="s">
        <v>1576</v>
      </c>
    </row>
    <row r="799" spans="2:10" ht="13.5">
      <c r="B799">
        <f>_xlfn.IFERROR(VLOOKUP(A799,'競技順'!A:B,2,0),"")</f>
      </c>
      <c r="J799" t="s">
        <v>1576</v>
      </c>
    </row>
    <row r="800" spans="2:10" ht="13.5">
      <c r="B800">
        <f>_xlfn.IFERROR(VLOOKUP(A800,'競技順'!A:B,2,0),"")</f>
      </c>
      <c r="J800" t="s">
        <v>1576</v>
      </c>
    </row>
    <row r="801" spans="2:10" ht="13.5">
      <c r="B801">
        <f>_xlfn.IFERROR(VLOOKUP(A801,'競技順'!A:B,2,0),"")</f>
      </c>
      <c r="J801" t="s">
        <v>1576</v>
      </c>
    </row>
    <row r="802" spans="2:10" ht="13.5">
      <c r="B802">
        <f>_xlfn.IFERROR(VLOOKUP(A802,'競技順'!A:B,2,0),"")</f>
      </c>
      <c r="J802" t="s">
        <v>1576</v>
      </c>
    </row>
    <row r="803" spans="2:10" ht="13.5">
      <c r="B803">
        <f>_xlfn.IFERROR(VLOOKUP(A803,'競技順'!A:B,2,0),"")</f>
      </c>
      <c r="J803" t="s">
        <v>1576</v>
      </c>
    </row>
    <row r="804" spans="2:10" ht="13.5">
      <c r="B804">
        <f>_xlfn.IFERROR(VLOOKUP(A804,'競技順'!A:B,2,0),"")</f>
      </c>
      <c r="J804" t="s">
        <v>1576</v>
      </c>
    </row>
    <row r="805" spans="2:10" ht="13.5">
      <c r="B805">
        <f>_xlfn.IFERROR(VLOOKUP(A805,'競技順'!A:B,2,0),"")</f>
      </c>
      <c r="J805" t="s">
        <v>1576</v>
      </c>
    </row>
    <row r="806" spans="2:10" ht="13.5">
      <c r="B806">
        <f>_xlfn.IFERROR(VLOOKUP(A806,'競技順'!A:B,2,0),"")</f>
      </c>
      <c r="J806" t="s">
        <v>1576</v>
      </c>
    </row>
    <row r="807" spans="2:10" ht="13.5">
      <c r="B807">
        <f>_xlfn.IFERROR(VLOOKUP(A807,'競技順'!A:B,2,0),"")</f>
      </c>
      <c r="J807" t="s">
        <v>1576</v>
      </c>
    </row>
    <row r="808" spans="2:10" ht="13.5">
      <c r="B808">
        <f>_xlfn.IFERROR(VLOOKUP(A808,'競技順'!A:B,2,0),"")</f>
      </c>
      <c r="J808" t="s">
        <v>1576</v>
      </c>
    </row>
    <row r="809" spans="2:10" ht="13.5">
      <c r="B809">
        <f>_xlfn.IFERROR(VLOOKUP(A809,'競技順'!A:B,2,0),"")</f>
      </c>
      <c r="J809" t="s">
        <v>1576</v>
      </c>
    </row>
    <row r="810" spans="2:10" ht="13.5">
      <c r="B810">
        <f>_xlfn.IFERROR(VLOOKUP(A810,'競技順'!A:B,2,0),"")</f>
      </c>
      <c r="J810" t="s">
        <v>1576</v>
      </c>
    </row>
    <row r="811" spans="2:10" ht="13.5">
      <c r="B811">
        <f>_xlfn.IFERROR(VLOOKUP(A811,'競技順'!A:B,2,0),"")</f>
      </c>
      <c r="J811" t="s">
        <v>1576</v>
      </c>
    </row>
    <row r="812" spans="2:10" ht="13.5">
      <c r="B812">
        <f>_xlfn.IFERROR(VLOOKUP(A812,'競技順'!A:B,2,0),"")</f>
      </c>
      <c r="J812" t="s">
        <v>1576</v>
      </c>
    </row>
    <row r="813" spans="2:10" ht="13.5">
      <c r="B813">
        <f>_xlfn.IFERROR(VLOOKUP(A813,'競技順'!A:B,2,0),"")</f>
      </c>
      <c r="J813" t="s">
        <v>1576</v>
      </c>
    </row>
    <row r="814" spans="2:10" ht="13.5">
      <c r="B814">
        <f>_xlfn.IFERROR(VLOOKUP(A814,'競技順'!A:B,2,0),"")</f>
      </c>
      <c r="J814" t="s">
        <v>1576</v>
      </c>
    </row>
    <row r="815" spans="2:10" ht="13.5">
      <c r="B815">
        <f>_xlfn.IFERROR(VLOOKUP(A815,'競技順'!A:B,2,0),"")</f>
      </c>
      <c r="J815" t="s">
        <v>1576</v>
      </c>
    </row>
    <row r="816" spans="2:10" ht="13.5">
      <c r="B816">
        <f>_xlfn.IFERROR(VLOOKUP(A816,'競技順'!A:B,2,0),"")</f>
      </c>
      <c r="J816" t="s">
        <v>1576</v>
      </c>
    </row>
    <row r="817" spans="2:10" ht="13.5">
      <c r="B817">
        <f>_xlfn.IFERROR(VLOOKUP(A817,'競技順'!A:B,2,0),"")</f>
      </c>
      <c r="J817" t="s">
        <v>1576</v>
      </c>
    </row>
    <row r="818" spans="2:10" ht="13.5">
      <c r="B818">
        <f>_xlfn.IFERROR(VLOOKUP(A818,'競技順'!A:B,2,0),"")</f>
      </c>
      <c r="J818" t="s">
        <v>1576</v>
      </c>
    </row>
    <row r="819" spans="2:10" ht="13.5">
      <c r="B819">
        <f>_xlfn.IFERROR(VLOOKUP(A819,'競技順'!A:B,2,0),"")</f>
      </c>
      <c r="J819" t="s">
        <v>1576</v>
      </c>
    </row>
    <row r="820" spans="2:10" ht="13.5">
      <c r="B820">
        <f>_xlfn.IFERROR(VLOOKUP(A820,'競技順'!A:B,2,0),"")</f>
      </c>
      <c r="J820" t="s">
        <v>1576</v>
      </c>
    </row>
    <row r="821" spans="2:10" ht="13.5">
      <c r="B821">
        <f>_xlfn.IFERROR(VLOOKUP(A821,'競技順'!A:B,2,0),"")</f>
      </c>
      <c r="J821" t="s">
        <v>1576</v>
      </c>
    </row>
    <row r="822" spans="2:10" ht="13.5">
      <c r="B822">
        <f>_xlfn.IFERROR(VLOOKUP(A822,'競技順'!A:B,2,0),"")</f>
      </c>
      <c r="J822" t="s">
        <v>1576</v>
      </c>
    </row>
    <row r="823" spans="2:10" ht="13.5">
      <c r="B823">
        <f>_xlfn.IFERROR(VLOOKUP(A823,'競技順'!A:B,2,0),"")</f>
      </c>
      <c r="J823" t="s">
        <v>1576</v>
      </c>
    </row>
    <row r="824" spans="2:10" ht="13.5">
      <c r="B824">
        <f>_xlfn.IFERROR(VLOOKUP(A824,'競技順'!A:B,2,0),"")</f>
      </c>
      <c r="J824" t="s">
        <v>1576</v>
      </c>
    </row>
    <row r="825" spans="2:10" ht="13.5">
      <c r="B825">
        <f>_xlfn.IFERROR(VLOOKUP(A825,'競技順'!A:B,2,0),"")</f>
      </c>
      <c r="J825" t="s">
        <v>1576</v>
      </c>
    </row>
    <row r="826" spans="2:10" ht="13.5">
      <c r="B826">
        <f>_xlfn.IFERROR(VLOOKUP(A826,'競技順'!A:B,2,0),"")</f>
      </c>
      <c r="J826" t="s">
        <v>1576</v>
      </c>
    </row>
    <row r="827" spans="2:10" ht="13.5">
      <c r="B827">
        <f>_xlfn.IFERROR(VLOOKUP(A827,'競技順'!A:B,2,0),"")</f>
      </c>
      <c r="J827" t="s">
        <v>1576</v>
      </c>
    </row>
    <row r="828" spans="2:10" ht="13.5">
      <c r="B828">
        <f>_xlfn.IFERROR(VLOOKUP(A828,'競技順'!A:B,2,0),"")</f>
      </c>
      <c r="J828" t="s">
        <v>1576</v>
      </c>
    </row>
    <row r="829" spans="2:10" ht="13.5">
      <c r="B829">
        <f>_xlfn.IFERROR(VLOOKUP(A829,'競技順'!A:B,2,0),"")</f>
      </c>
      <c r="J829" t="s">
        <v>1576</v>
      </c>
    </row>
    <row r="830" spans="2:10" ht="13.5">
      <c r="B830">
        <f>_xlfn.IFERROR(VLOOKUP(A830,'競技順'!A:B,2,0),"")</f>
      </c>
      <c r="J830" t="s">
        <v>1576</v>
      </c>
    </row>
    <row r="831" spans="2:10" ht="13.5">
      <c r="B831">
        <f>_xlfn.IFERROR(VLOOKUP(A831,'競技順'!A:B,2,0),"")</f>
      </c>
      <c r="J831" t="s">
        <v>1576</v>
      </c>
    </row>
    <row r="832" spans="2:10" ht="13.5">
      <c r="B832">
        <f>_xlfn.IFERROR(VLOOKUP(A832,'競技順'!A:B,2,0),"")</f>
      </c>
      <c r="J832" t="s">
        <v>1576</v>
      </c>
    </row>
    <row r="833" spans="2:10" ht="13.5">
      <c r="B833">
        <f>_xlfn.IFERROR(VLOOKUP(A833,'競技順'!A:B,2,0),"")</f>
      </c>
      <c r="J833" t="s">
        <v>1576</v>
      </c>
    </row>
    <row r="834" spans="2:10" ht="13.5">
      <c r="B834">
        <f>_xlfn.IFERROR(VLOOKUP(A834,'競技順'!A:B,2,0),"")</f>
      </c>
      <c r="J834" t="s">
        <v>1576</v>
      </c>
    </row>
    <row r="835" spans="2:10" ht="13.5">
      <c r="B835">
        <f>_xlfn.IFERROR(VLOOKUP(A835,'競技順'!A:B,2,0),"")</f>
      </c>
      <c r="J835" t="s">
        <v>1576</v>
      </c>
    </row>
    <row r="836" spans="2:10" ht="13.5">
      <c r="B836">
        <f>_xlfn.IFERROR(VLOOKUP(A836,'競技順'!A:B,2,0),"")</f>
      </c>
      <c r="J836" t="s">
        <v>1576</v>
      </c>
    </row>
    <row r="837" spans="2:10" ht="13.5">
      <c r="B837">
        <f>_xlfn.IFERROR(VLOOKUP(A837,'競技順'!A:B,2,0),"")</f>
      </c>
      <c r="J837" t="s">
        <v>1576</v>
      </c>
    </row>
    <row r="838" spans="2:10" ht="13.5">
      <c r="B838">
        <f>_xlfn.IFERROR(VLOOKUP(A838,'競技順'!A:B,2,0),"")</f>
      </c>
      <c r="J838" t="s">
        <v>1576</v>
      </c>
    </row>
    <row r="839" spans="2:10" ht="13.5">
      <c r="B839">
        <f>_xlfn.IFERROR(VLOOKUP(A839,'競技順'!A:B,2,0),"")</f>
      </c>
      <c r="J839" t="s">
        <v>1576</v>
      </c>
    </row>
    <row r="840" spans="2:10" ht="13.5">
      <c r="B840">
        <f>_xlfn.IFERROR(VLOOKUP(A840,'競技順'!A:B,2,0),"")</f>
      </c>
      <c r="J840" t="s">
        <v>1576</v>
      </c>
    </row>
    <row r="841" spans="2:10" ht="13.5">
      <c r="B841">
        <f>_xlfn.IFERROR(VLOOKUP(A841,'競技順'!A:B,2,0),"")</f>
      </c>
      <c r="J841" t="s">
        <v>1576</v>
      </c>
    </row>
    <row r="842" spans="2:10" ht="13.5">
      <c r="B842">
        <f>_xlfn.IFERROR(VLOOKUP(A842,'競技順'!A:B,2,0),"")</f>
      </c>
      <c r="J842" t="s">
        <v>1576</v>
      </c>
    </row>
    <row r="843" spans="2:10" ht="13.5">
      <c r="B843">
        <f>_xlfn.IFERROR(VLOOKUP(A843,'競技順'!A:B,2,0),"")</f>
      </c>
      <c r="J843" t="s">
        <v>1576</v>
      </c>
    </row>
    <row r="844" spans="2:10" ht="13.5">
      <c r="B844">
        <f>_xlfn.IFERROR(VLOOKUP(A844,'競技順'!A:B,2,0),"")</f>
      </c>
      <c r="J844" t="s">
        <v>1576</v>
      </c>
    </row>
    <row r="845" spans="2:10" ht="13.5">
      <c r="B845">
        <f>_xlfn.IFERROR(VLOOKUP(A845,'競技順'!A:B,2,0),"")</f>
      </c>
      <c r="J845" t="s">
        <v>1576</v>
      </c>
    </row>
    <row r="846" spans="2:10" ht="13.5">
      <c r="B846">
        <f>_xlfn.IFERROR(VLOOKUP(A846,'競技順'!A:B,2,0),"")</f>
      </c>
      <c r="J846" t="s">
        <v>1576</v>
      </c>
    </row>
    <row r="847" spans="2:10" ht="13.5">
      <c r="B847">
        <f>_xlfn.IFERROR(VLOOKUP(A847,'競技順'!A:B,2,0),"")</f>
      </c>
      <c r="J847" t="s">
        <v>1576</v>
      </c>
    </row>
    <row r="848" spans="2:10" ht="13.5">
      <c r="B848">
        <f>_xlfn.IFERROR(VLOOKUP(A848,'競技順'!A:B,2,0),"")</f>
      </c>
      <c r="J848" t="s">
        <v>1576</v>
      </c>
    </row>
    <row r="849" spans="2:10" ht="13.5">
      <c r="B849">
        <f>_xlfn.IFERROR(VLOOKUP(A849,'競技順'!A:B,2,0),"")</f>
      </c>
      <c r="J849" t="s">
        <v>1576</v>
      </c>
    </row>
    <row r="850" spans="2:10" ht="13.5">
      <c r="B850">
        <f>_xlfn.IFERROR(VLOOKUP(A850,'競技順'!A:B,2,0),"")</f>
      </c>
      <c r="J850" t="s">
        <v>1576</v>
      </c>
    </row>
    <row r="851" spans="2:10" ht="13.5">
      <c r="B851">
        <f>_xlfn.IFERROR(VLOOKUP(A851,'競技順'!A:B,2,0),"")</f>
      </c>
      <c r="J851" t="s">
        <v>1576</v>
      </c>
    </row>
    <row r="852" spans="2:10" ht="13.5">
      <c r="B852">
        <f>_xlfn.IFERROR(VLOOKUP(A852,'競技順'!A:B,2,0),"")</f>
      </c>
      <c r="J852" t="s">
        <v>1576</v>
      </c>
    </row>
    <row r="853" spans="2:10" ht="13.5">
      <c r="B853">
        <f>_xlfn.IFERROR(VLOOKUP(A853,'競技順'!A:B,2,0),"")</f>
      </c>
      <c r="J853" t="s">
        <v>1576</v>
      </c>
    </row>
    <row r="854" spans="2:10" ht="13.5">
      <c r="B854">
        <f>_xlfn.IFERROR(VLOOKUP(A854,'競技順'!A:B,2,0),"")</f>
      </c>
      <c r="J854" t="s">
        <v>1576</v>
      </c>
    </row>
    <row r="855" spans="2:10" ht="13.5">
      <c r="B855">
        <f>_xlfn.IFERROR(VLOOKUP(A855,'競技順'!A:B,2,0),"")</f>
      </c>
      <c r="J855" t="s">
        <v>1576</v>
      </c>
    </row>
    <row r="856" spans="2:10" ht="13.5">
      <c r="B856">
        <f>_xlfn.IFERROR(VLOOKUP(A856,'競技順'!A:B,2,0),"")</f>
      </c>
      <c r="J856" t="s">
        <v>1576</v>
      </c>
    </row>
    <row r="857" spans="2:10" ht="13.5">
      <c r="B857">
        <f>_xlfn.IFERROR(VLOOKUP(A857,'競技順'!A:B,2,0),"")</f>
      </c>
      <c r="J857" t="s">
        <v>1576</v>
      </c>
    </row>
    <row r="858" spans="2:10" ht="13.5">
      <c r="B858">
        <f>_xlfn.IFERROR(VLOOKUP(A858,'競技順'!A:B,2,0),"")</f>
      </c>
      <c r="J858" t="s">
        <v>1576</v>
      </c>
    </row>
    <row r="859" spans="2:10" ht="13.5">
      <c r="B859">
        <f>_xlfn.IFERROR(VLOOKUP(A859,'競技順'!A:B,2,0),"")</f>
      </c>
      <c r="J859" t="s">
        <v>1576</v>
      </c>
    </row>
    <row r="860" spans="2:10" ht="13.5">
      <c r="B860">
        <f>_xlfn.IFERROR(VLOOKUP(A860,'競技順'!A:B,2,0),"")</f>
      </c>
      <c r="J860" t="s">
        <v>1576</v>
      </c>
    </row>
    <row r="861" spans="2:10" ht="13.5">
      <c r="B861">
        <f>_xlfn.IFERROR(VLOOKUP(A861,'競技順'!A:B,2,0),"")</f>
      </c>
      <c r="J861" t="s">
        <v>1576</v>
      </c>
    </row>
    <row r="862" spans="2:10" ht="13.5">
      <c r="B862">
        <f>_xlfn.IFERROR(VLOOKUP(A862,'競技順'!A:B,2,0),"")</f>
      </c>
      <c r="J862" t="s">
        <v>1576</v>
      </c>
    </row>
    <row r="863" spans="2:10" ht="13.5">
      <c r="B863">
        <f>_xlfn.IFERROR(VLOOKUP(A863,'競技順'!A:B,2,0),"")</f>
      </c>
      <c r="J863" t="s">
        <v>1576</v>
      </c>
    </row>
    <row r="864" spans="2:10" ht="13.5">
      <c r="B864">
        <f>_xlfn.IFERROR(VLOOKUP(A864,'競技順'!A:B,2,0),"")</f>
      </c>
      <c r="J864" t="s">
        <v>1576</v>
      </c>
    </row>
    <row r="865" spans="2:10" ht="13.5">
      <c r="B865">
        <f>_xlfn.IFERROR(VLOOKUP(A865,'競技順'!A:B,2,0),"")</f>
      </c>
      <c r="J865" t="s">
        <v>1576</v>
      </c>
    </row>
    <row r="866" spans="2:10" ht="13.5">
      <c r="B866">
        <f>_xlfn.IFERROR(VLOOKUP(A866,'競技順'!A:B,2,0),"")</f>
      </c>
      <c r="J866" t="s">
        <v>1576</v>
      </c>
    </row>
    <row r="867" spans="2:10" ht="13.5">
      <c r="B867">
        <f>_xlfn.IFERROR(VLOOKUP(A867,'競技順'!A:B,2,0),"")</f>
      </c>
      <c r="J867" t="s">
        <v>1576</v>
      </c>
    </row>
    <row r="868" spans="2:10" ht="13.5">
      <c r="B868">
        <f>_xlfn.IFERROR(VLOOKUP(A868,'競技順'!A:B,2,0),"")</f>
      </c>
      <c r="J868" t="s">
        <v>1576</v>
      </c>
    </row>
    <row r="869" spans="2:10" ht="13.5">
      <c r="B869">
        <f>_xlfn.IFERROR(VLOOKUP(A869,'競技順'!A:B,2,0),"")</f>
      </c>
      <c r="J869" t="s">
        <v>1576</v>
      </c>
    </row>
    <row r="870" spans="2:10" ht="13.5">
      <c r="B870">
        <f>_xlfn.IFERROR(VLOOKUP(A870,'競技順'!A:B,2,0),"")</f>
      </c>
      <c r="J870" t="s">
        <v>1576</v>
      </c>
    </row>
    <row r="871" spans="2:10" ht="13.5">
      <c r="B871">
        <f>_xlfn.IFERROR(VLOOKUP(A871,'競技順'!A:B,2,0),"")</f>
      </c>
      <c r="J871" t="s">
        <v>1576</v>
      </c>
    </row>
    <row r="872" spans="2:10" ht="13.5">
      <c r="B872">
        <f>_xlfn.IFERROR(VLOOKUP(A872,'競技順'!A:B,2,0),"")</f>
      </c>
      <c r="J872" t="s">
        <v>1576</v>
      </c>
    </row>
    <row r="873" spans="2:10" ht="13.5">
      <c r="B873">
        <f>_xlfn.IFERROR(VLOOKUP(A873,'競技順'!A:B,2,0),"")</f>
      </c>
      <c r="J873" t="s">
        <v>1576</v>
      </c>
    </row>
    <row r="874" spans="2:10" ht="13.5">
      <c r="B874">
        <f>_xlfn.IFERROR(VLOOKUP(A874,'競技順'!A:B,2,0),"")</f>
      </c>
      <c r="J874" t="s">
        <v>1576</v>
      </c>
    </row>
    <row r="875" spans="2:10" ht="13.5">
      <c r="B875">
        <f>_xlfn.IFERROR(VLOOKUP(A875,'競技順'!A:B,2,0),"")</f>
      </c>
      <c r="J875" t="s">
        <v>1576</v>
      </c>
    </row>
    <row r="876" spans="2:10" ht="13.5">
      <c r="B876">
        <f>_xlfn.IFERROR(VLOOKUP(A876,'競技順'!A:B,2,0),"")</f>
      </c>
      <c r="J876" t="s">
        <v>1576</v>
      </c>
    </row>
    <row r="877" spans="2:10" ht="13.5">
      <c r="B877">
        <f>_xlfn.IFERROR(VLOOKUP(A877,'競技順'!A:B,2,0),"")</f>
      </c>
      <c r="J877" t="s">
        <v>1576</v>
      </c>
    </row>
    <row r="878" spans="2:10" ht="13.5">
      <c r="B878">
        <f>_xlfn.IFERROR(VLOOKUP(A878,'競技順'!A:B,2,0),"")</f>
      </c>
      <c r="J878" t="s">
        <v>1576</v>
      </c>
    </row>
    <row r="879" spans="2:10" ht="13.5">
      <c r="B879">
        <f>_xlfn.IFERROR(VLOOKUP(A879,'競技順'!A:B,2,0),"")</f>
      </c>
      <c r="J879" t="s">
        <v>1576</v>
      </c>
    </row>
    <row r="880" spans="2:10" ht="13.5">
      <c r="B880">
        <f>_xlfn.IFERROR(VLOOKUP(A880,'競技順'!A:B,2,0),"")</f>
      </c>
      <c r="J880" t="s">
        <v>1576</v>
      </c>
    </row>
    <row r="881" spans="2:10" ht="13.5">
      <c r="B881">
        <f>_xlfn.IFERROR(VLOOKUP(A881,'競技順'!A:B,2,0),"")</f>
      </c>
      <c r="J881" t="s">
        <v>1576</v>
      </c>
    </row>
    <row r="882" spans="2:10" ht="13.5">
      <c r="B882">
        <f>_xlfn.IFERROR(VLOOKUP(A882,'競技順'!A:B,2,0),"")</f>
      </c>
      <c r="J882" t="s">
        <v>1576</v>
      </c>
    </row>
    <row r="883" spans="2:10" ht="13.5">
      <c r="B883">
        <f>_xlfn.IFERROR(VLOOKUP(A883,'競技順'!A:B,2,0),"")</f>
      </c>
      <c r="J883" t="s">
        <v>1576</v>
      </c>
    </row>
    <row r="884" spans="2:10" ht="13.5">
      <c r="B884">
        <f>_xlfn.IFERROR(VLOOKUP(A884,'競技順'!A:B,2,0),"")</f>
      </c>
      <c r="J884" t="s">
        <v>1576</v>
      </c>
    </row>
    <row r="885" spans="2:10" ht="13.5">
      <c r="B885">
        <f>_xlfn.IFERROR(VLOOKUP(A885,'競技順'!A:B,2,0),"")</f>
      </c>
      <c r="J885" t="s">
        <v>1576</v>
      </c>
    </row>
    <row r="886" spans="2:10" ht="13.5">
      <c r="B886">
        <f>_xlfn.IFERROR(VLOOKUP(A886,'競技順'!A:B,2,0),"")</f>
      </c>
      <c r="J886" t="s">
        <v>1576</v>
      </c>
    </row>
    <row r="887" spans="2:10" ht="13.5">
      <c r="B887">
        <f>_xlfn.IFERROR(VLOOKUP(A887,'競技順'!A:B,2,0),"")</f>
      </c>
      <c r="J887" t="s">
        <v>1576</v>
      </c>
    </row>
    <row r="888" spans="2:10" ht="13.5">
      <c r="B888">
        <f>_xlfn.IFERROR(VLOOKUP(A888,'競技順'!A:B,2,0),"")</f>
      </c>
      <c r="J888" t="s">
        <v>1576</v>
      </c>
    </row>
    <row r="889" spans="2:10" ht="13.5">
      <c r="B889">
        <f>_xlfn.IFERROR(VLOOKUP(A889,'競技順'!A:B,2,0),"")</f>
      </c>
      <c r="J889" t="s">
        <v>1576</v>
      </c>
    </row>
    <row r="890" spans="2:10" ht="13.5">
      <c r="B890">
        <f>_xlfn.IFERROR(VLOOKUP(A890,'競技順'!A:B,2,0),"")</f>
      </c>
      <c r="J890" t="s">
        <v>1576</v>
      </c>
    </row>
    <row r="891" spans="2:10" ht="13.5">
      <c r="B891">
        <f>_xlfn.IFERROR(VLOOKUP(A891,'競技順'!A:B,2,0),"")</f>
      </c>
      <c r="J891" t="s">
        <v>1576</v>
      </c>
    </row>
    <row r="892" spans="2:10" ht="13.5">
      <c r="B892">
        <f>_xlfn.IFERROR(VLOOKUP(A892,'競技順'!A:B,2,0),"")</f>
      </c>
      <c r="J892" t="s">
        <v>1576</v>
      </c>
    </row>
    <row r="893" spans="2:10" ht="13.5">
      <c r="B893">
        <f>_xlfn.IFERROR(VLOOKUP(A893,'競技順'!A:B,2,0),"")</f>
      </c>
      <c r="J893" t="s">
        <v>1576</v>
      </c>
    </row>
    <row r="894" spans="2:10" ht="13.5">
      <c r="B894">
        <f>_xlfn.IFERROR(VLOOKUP(A894,'競技順'!A:B,2,0),"")</f>
      </c>
      <c r="J894" t="s">
        <v>1576</v>
      </c>
    </row>
    <row r="895" spans="2:10" ht="13.5">
      <c r="B895">
        <f>_xlfn.IFERROR(VLOOKUP(A895,'競技順'!A:B,2,0),"")</f>
      </c>
      <c r="J895" t="s">
        <v>1576</v>
      </c>
    </row>
    <row r="896" spans="2:10" ht="13.5">
      <c r="B896">
        <f>_xlfn.IFERROR(VLOOKUP(A896,'競技順'!A:B,2,0),"")</f>
      </c>
      <c r="J896" t="s">
        <v>1576</v>
      </c>
    </row>
    <row r="897" spans="2:10" ht="13.5">
      <c r="B897">
        <f>_xlfn.IFERROR(VLOOKUP(A897,'競技順'!A:B,2,0),"")</f>
      </c>
      <c r="J897" t="s">
        <v>1576</v>
      </c>
    </row>
    <row r="898" spans="2:10" ht="13.5">
      <c r="B898">
        <f>_xlfn.IFERROR(VLOOKUP(A898,'競技順'!A:B,2,0),"")</f>
      </c>
      <c r="J898" t="s">
        <v>1576</v>
      </c>
    </row>
    <row r="899" spans="2:10" ht="13.5">
      <c r="B899">
        <f>_xlfn.IFERROR(VLOOKUP(A899,'競技順'!A:B,2,0),"")</f>
      </c>
      <c r="J899" t="s">
        <v>1576</v>
      </c>
    </row>
    <row r="900" spans="2:10" ht="13.5">
      <c r="B900">
        <f>_xlfn.IFERROR(VLOOKUP(A900,'競技順'!A:B,2,0),"")</f>
      </c>
      <c r="J900" t="s">
        <v>1576</v>
      </c>
    </row>
    <row r="901" spans="2:10" ht="13.5">
      <c r="B901">
        <f>_xlfn.IFERROR(VLOOKUP(A901,'競技順'!A:B,2,0),"")</f>
      </c>
      <c r="J901" t="s">
        <v>1576</v>
      </c>
    </row>
    <row r="902" spans="2:10" ht="13.5">
      <c r="B902">
        <f>_xlfn.IFERROR(VLOOKUP(A902,'競技順'!A:B,2,0),"")</f>
      </c>
      <c r="J902" t="s">
        <v>1576</v>
      </c>
    </row>
    <row r="903" spans="2:10" ht="13.5">
      <c r="B903">
        <f>_xlfn.IFERROR(VLOOKUP(A903,'競技順'!A:B,2,0),"")</f>
      </c>
      <c r="J903" t="s">
        <v>1576</v>
      </c>
    </row>
    <row r="904" spans="2:10" ht="13.5">
      <c r="B904">
        <f>_xlfn.IFERROR(VLOOKUP(A904,'競技順'!A:B,2,0),"")</f>
      </c>
      <c r="J904" t="s">
        <v>1576</v>
      </c>
    </row>
    <row r="905" spans="2:10" ht="13.5">
      <c r="B905">
        <f>_xlfn.IFERROR(VLOOKUP(A905,'競技順'!A:B,2,0),"")</f>
      </c>
      <c r="J905" t="s">
        <v>1576</v>
      </c>
    </row>
    <row r="906" spans="2:10" ht="13.5">
      <c r="B906">
        <f>_xlfn.IFERROR(VLOOKUP(A906,'競技順'!A:B,2,0),"")</f>
      </c>
      <c r="J906" t="s">
        <v>1576</v>
      </c>
    </row>
    <row r="907" spans="2:10" ht="13.5">
      <c r="B907">
        <f>_xlfn.IFERROR(VLOOKUP(A907,'競技順'!A:B,2,0),"")</f>
      </c>
      <c r="J907" t="s">
        <v>1576</v>
      </c>
    </row>
    <row r="908" spans="2:10" ht="13.5">
      <c r="B908">
        <f>_xlfn.IFERROR(VLOOKUP(A908,'競技順'!A:B,2,0),"")</f>
      </c>
      <c r="J908" t="s">
        <v>1576</v>
      </c>
    </row>
    <row r="909" spans="2:10" ht="13.5">
      <c r="B909">
        <f>_xlfn.IFERROR(VLOOKUP(A909,'競技順'!A:B,2,0),"")</f>
      </c>
      <c r="J909" t="s">
        <v>1576</v>
      </c>
    </row>
    <row r="910" spans="2:10" ht="13.5">
      <c r="B910">
        <f>_xlfn.IFERROR(VLOOKUP(A910,'競技順'!A:B,2,0),"")</f>
      </c>
      <c r="J910" t="s">
        <v>1576</v>
      </c>
    </row>
    <row r="911" spans="2:10" ht="13.5">
      <c r="B911">
        <f>_xlfn.IFERROR(VLOOKUP(A911,'競技順'!A:B,2,0),"")</f>
      </c>
      <c r="J911" t="s">
        <v>1576</v>
      </c>
    </row>
    <row r="912" spans="2:10" ht="13.5">
      <c r="B912">
        <f>_xlfn.IFERROR(VLOOKUP(A912,'競技順'!A:B,2,0),"")</f>
      </c>
      <c r="J912" t="s">
        <v>1576</v>
      </c>
    </row>
    <row r="913" spans="2:10" ht="13.5">
      <c r="B913">
        <f>_xlfn.IFERROR(VLOOKUP(A913,'競技順'!A:B,2,0),"")</f>
      </c>
      <c r="J913" t="s">
        <v>1576</v>
      </c>
    </row>
    <row r="914" spans="2:10" ht="13.5">
      <c r="B914">
        <f>_xlfn.IFERROR(VLOOKUP(A914,'競技順'!A:B,2,0),"")</f>
      </c>
      <c r="J914" t="s">
        <v>1576</v>
      </c>
    </row>
    <row r="915" spans="2:10" ht="13.5">
      <c r="B915">
        <f>_xlfn.IFERROR(VLOOKUP(A915,'競技順'!A:B,2,0),"")</f>
      </c>
      <c r="J915" t="s">
        <v>1576</v>
      </c>
    </row>
    <row r="916" spans="2:10" ht="13.5">
      <c r="B916">
        <f>_xlfn.IFERROR(VLOOKUP(A916,'競技順'!A:B,2,0),"")</f>
      </c>
      <c r="J916" t="s">
        <v>1576</v>
      </c>
    </row>
    <row r="917" spans="2:10" ht="13.5">
      <c r="B917">
        <f>_xlfn.IFERROR(VLOOKUP(A917,'競技順'!A:B,2,0),"")</f>
      </c>
      <c r="J917" t="s">
        <v>1576</v>
      </c>
    </row>
    <row r="918" spans="2:10" ht="13.5">
      <c r="B918">
        <f>_xlfn.IFERROR(VLOOKUP(A918,'競技順'!A:B,2,0),"")</f>
      </c>
      <c r="J918" t="s">
        <v>1576</v>
      </c>
    </row>
    <row r="919" spans="2:10" ht="13.5">
      <c r="B919">
        <f>_xlfn.IFERROR(VLOOKUP(A919,'競技順'!A:B,2,0),"")</f>
      </c>
      <c r="J919" t="s">
        <v>1576</v>
      </c>
    </row>
    <row r="920" spans="2:10" ht="13.5">
      <c r="B920">
        <f>_xlfn.IFERROR(VLOOKUP(A920,'競技順'!A:B,2,0),"")</f>
      </c>
      <c r="J920" t="s">
        <v>1576</v>
      </c>
    </row>
    <row r="921" spans="2:10" ht="13.5">
      <c r="B921">
        <f>_xlfn.IFERROR(VLOOKUP(A921,'競技順'!A:B,2,0),"")</f>
      </c>
      <c r="J921" t="s">
        <v>1576</v>
      </c>
    </row>
    <row r="922" spans="2:10" ht="13.5">
      <c r="B922">
        <f>_xlfn.IFERROR(VLOOKUP(A922,'競技順'!A:B,2,0),"")</f>
      </c>
      <c r="J922" t="s">
        <v>1576</v>
      </c>
    </row>
    <row r="923" spans="2:10" ht="13.5">
      <c r="B923">
        <f>_xlfn.IFERROR(VLOOKUP(A923,'競技順'!A:B,2,0),"")</f>
      </c>
      <c r="J923" t="s">
        <v>1576</v>
      </c>
    </row>
    <row r="924" spans="2:10" ht="13.5">
      <c r="B924">
        <f>_xlfn.IFERROR(VLOOKUP(A924,'競技順'!A:B,2,0),"")</f>
      </c>
      <c r="J924" t="s">
        <v>1576</v>
      </c>
    </row>
    <row r="925" spans="2:10" ht="13.5">
      <c r="B925">
        <f>_xlfn.IFERROR(VLOOKUP(A925,'競技順'!A:B,2,0),"")</f>
      </c>
      <c r="J925" t="s">
        <v>1576</v>
      </c>
    </row>
    <row r="926" spans="2:10" ht="13.5">
      <c r="B926">
        <f>_xlfn.IFERROR(VLOOKUP(A926,'競技順'!A:B,2,0),"")</f>
      </c>
      <c r="J926" t="s">
        <v>1576</v>
      </c>
    </row>
    <row r="927" spans="2:10" ht="13.5">
      <c r="B927">
        <f>_xlfn.IFERROR(VLOOKUP(A927,'競技順'!A:B,2,0),"")</f>
      </c>
      <c r="J927" t="s">
        <v>1576</v>
      </c>
    </row>
    <row r="928" spans="2:10" ht="13.5">
      <c r="B928">
        <f>_xlfn.IFERROR(VLOOKUP(A928,'競技順'!A:B,2,0),"")</f>
      </c>
      <c r="J928" t="s">
        <v>1576</v>
      </c>
    </row>
    <row r="929" spans="2:10" ht="13.5">
      <c r="B929">
        <f>_xlfn.IFERROR(VLOOKUP(A929,'競技順'!A:B,2,0),"")</f>
      </c>
      <c r="J929" t="s">
        <v>1576</v>
      </c>
    </row>
    <row r="930" spans="2:10" ht="13.5">
      <c r="B930">
        <f>_xlfn.IFERROR(VLOOKUP(A930,'競技順'!A:B,2,0),"")</f>
      </c>
      <c r="J930" t="s">
        <v>1576</v>
      </c>
    </row>
    <row r="931" spans="2:10" ht="13.5">
      <c r="B931">
        <f>_xlfn.IFERROR(VLOOKUP(A931,'競技順'!A:B,2,0),"")</f>
      </c>
      <c r="J931" t="s">
        <v>1576</v>
      </c>
    </row>
    <row r="932" spans="2:10" ht="13.5">
      <c r="B932">
        <f>_xlfn.IFERROR(VLOOKUP(A932,'競技順'!A:B,2,0),"")</f>
      </c>
      <c r="J932" t="s">
        <v>1576</v>
      </c>
    </row>
    <row r="933" spans="2:10" ht="13.5">
      <c r="B933">
        <f>_xlfn.IFERROR(VLOOKUP(A933,'競技順'!A:B,2,0),"")</f>
      </c>
      <c r="J933" t="s">
        <v>1576</v>
      </c>
    </row>
    <row r="934" spans="2:10" ht="13.5">
      <c r="B934">
        <f>_xlfn.IFERROR(VLOOKUP(A934,'競技順'!A:B,2,0),"")</f>
      </c>
      <c r="J934" t="s">
        <v>1576</v>
      </c>
    </row>
    <row r="935" spans="2:10" ht="13.5">
      <c r="B935">
        <f>_xlfn.IFERROR(VLOOKUP(A935,'競技順'!A:B,2,0),"")</f>
      </c>
      <c r="J935" t="s">
        <v>1576</v>
      </c>
    </row>
    <row r="936" spans="2:10" ht="13.5">
      <c r="B936">
        <f>_xlfn.IFERROR(VLOOKUP(A936,'競技順'!A:B,2,0),"")</f>
      </c>
      <c r="J936" t="s">
        <v>1576</v>
      </c>
    </row>
    <row r="937" spans="2:10" ht="13.5">
      <c r="B937">
        <f>_xlfn.IFERROR(VLOOKUP(A937,'競技順'!A:B,2,0),"")</f>
      </c>
      <c r="J937" t="s">
        <v>1576</v>
      </c>
    </row>
    <row r="938" spans="2:10" ht="13.5">
      <c r="B938">
        <f>_xlfn.IFERROR(VLOOKUP(A938,'競技順'!A:B,2,0),"")</f>
      </c>
      <c r="J938" t="s">
        <v>1576</v>
      </c>
    </row>
    <row r="939" spans="2:10" ht="13.5">
      <c r="B939">
        <f>_xlfn.IFERROR(VLOOKUP(A939,'競技順'!A:B,2,0),"")</f>
      </c>
      <c r="J939" t="s">
        <v>1576</v>
      </c>
    </row>
    <row r="940" spans="2:10" ht="13.5">
      <c r="B940">
        <f>_xlfn.IFERROR(VLOOKUP(A940,'競技順'!A:B,2,0),"")</f>
      </c>
      <c r="J940" t="s">
        <v>1576</v>
      </c>
    </row>
    <row r="941" spans="2:10" ht="13.5">
      <c r="B941">
        <f>_xlfn.IFERROR(VLOOKUP(A941,'競技順'!A:B,2,0),"")</f>
      </c>
      <c r="J941" t="s">
        <v>1576</v>
      </c>
    </row>
    <row r="942" spans="2:10" ht="13.5">
      <c r="B942">
        <f>_xlfn.IFERROR(VLOOKUP(A942,'競技順'!A:B,2,0),"")</f>
      </c>
      <c r="J942" t="s">
        <v>1576</v>
      </c>
    </row>
    <row r="943" spans="2:10" ht="13.5">
      <c r="B943">
        <f>_xlfn.IFERROR(VLOOKUP(A943,'競技順'!A:B,2,0),"")</f>
      </c>
      <c r="J943" t="s">
        <v>1576</v>
      </c>
    </row>
    <row r="944" spans="2:10" ht="13.5">
      <c r="B944">
        <f>_xlfn.IFERROR(VLOOKUP(A944,'競技順'!A:B,2,0),"")</f>
      </c>
      <c r="J944" t="s">
        <v>1576</v>
      </c>
    </row>
    <row r="945" spans="2:10" ht="13.5">
      <c r="B945">
        <f>_xlfn.IFERROR(VLOOKUP(A945,'競技順'!A:B,2,0),"")</f>
      </c>
      <c r="J945" t="s">
        <v>1576</v>
      </c>
    </row>
    <row r="946" spans="2:10" ht="13.5">
      <c r="B946">
        <f>_xlfn.IFERROR(VLOOKUP(A946,'競技順'!A:B,2,0),"")</f>
      </c>
      <c r="J946" t="s">
        <v>1576</v>
      </c>
    </row>
    <row r="947" spans="2:10" ht="13.5">
      <c r="B947">
        <f>_xlfn.IFERROR(VLOOKUP(A947,'競技順'!A:B,2,0),"")</f>
      </c>
      <c r="J947" t="s">
        <v>1576</v>
      </c>
    </row>
    <row r="948" spans="2:10" ht="13.5">
      <c r="B948">
        <f>_xlfn.IFERROR(VLOOKUP(A948,'競技順'!A:B,2,0),"")</f>
      </c>
      <c r="J948" t="s">
        <v>1576</v>
      </c>
    </row>
    <row r="949" spans="2:10" ht="13.5">
      <c r="B949">
        <f>_xlfn.IFERROR(VLOOKUP(A949,'競技順'!A:B,2,0),"")</f>
      </c>
      <c r="J949" t="s">
        <v>1576</v>
      </c>
    </row>
    <row r="950" spans="2:10" ht="13.5">
      <c r="B950">
        <f>_xlfn.IFERROR(VLOOKUP(A950,'競技順'!A:B,2,0),"")</f>
      </c>
      <c r="J950" t="s">
        <v>1576</v>
      </c>
    </row>
    <row r="951" spans="2:10" ht="13.5">
      <c r="B951">
        <f>_xlfn.IFERROR(VLOOKUP(A951,'競技順'!A:B,2,0),"")</f>
      </c>
      <c r="J951" t="s">
        <v>1576</v>
      </c>
    </row>
    <row r="952" spans="2:10" ht="13.5">
      <c r="B952">
        <f>_xlfn.IFERROR(VLOOKUP(A952,'競技順'!A:B,2,0),"")</f>
      </c>
      <c r="J952" t="s">
        <v>1576</v>
      </c>
    </row>
    <row r="953" spans="2:10" ht="13.5">
      <c r="B953">
        <f>_xlfn.IFERROR(VLOOKUP(A953,'競技順'!A:B,2,0),"")</f>
      </c>
      <c r="J953" t="s">
        <v>1576</v>
      </c>
    </row>
    <row r="954" spans="2:10" ht="13.5">
      <c r="B954">
        <f>_xlfn.IFERROR(VLOOKUP(A954,'競技順'!A:B,2,0),"")</f>
      </c>
      <c r="J954" t="s">
        <v>1576</v>
      </c>
    </row>
    <row r="955" spans="2:10" ht="13.5">
      <c r="B955">
        <f>_xlfn.IFERROR(VLOOKUP(A955,'競技順'!A:B,2,0),"")</f>
      </c>
      <c r="J955" t="s">
        <v>1576</v>
      </c>
    </row>
    <row r="956" spans="2:10" ht="13.5">
      <c r="B956">
        <f>_xlfn.IFERROR(VLOOKUP(A956,'競技順'!A:B,2,0),"")</f>
      </c>
      <c r="J956" t="s">
        <v>1576</v>
      </c>
    </row>
    <row r="957" spans="2:10" ht="13.5">
      <c r="B957">
        <f>_xlfn.IFERROR(VLOOKUP(A957,'競技順'!A:B,2,0),"")</f>
      </c>
      <c r="J957" t="s">
        <v>1576</v>
      </c>
    </row>
    <row r="958" spans="2:10" ht="13.5">
      <c r="B958">
        <f>_xlfn.IFERROR(VLOOKUP(A958,'競技順'!A:B,2,0),"")</f>
      </c>
      <c r="J958" t="s">
        <v>1576</v>
      </c>
    </row>
    <row r="959" spans="2:10" ht="13.5">
      <c r="B959">
        <f>_xlfn.IFERROR(VLOOKUP(A959,'競技順'!A:B,2,0),"")</f>
      </c>
      <c r="J959" t="s">
        <v>1576</v>
      </c>
    </row>
    <row r="960" spans="2:10" ht="13.5">
      <c r="B960">
        <f>_xlfn.IFERROR(VLOOKUP(A960,'競技順'!A:B,2,0),"")</f>
      </c>
      <c r="J960" t="s">
        <v>1576</v>
      </c>
    </row>
    <row r="961" spans="2:10" ht="13.5">
      <c r="B961">
        <f>_xlfn.IFERROR(VLOOKUP(A961,'競技順'!A:B,2,0),"")</f>
      </c>
      <c r="J961" t="s">
        <v>1576</v>
      </c>
    </row>
    <row r="962" spans="2:10" ht="13.5">
      <c r="B962">
        <f>_xlfn.IFERROR(VLOOKUP(A962,'競技順'!A:B,2,0),"")</f>
      </c>
      <c r="J962" t="s">
        <v>1576</v>
      </c>
    </row>
    <row r="963" spans="2:10" ht="13.5">
      <c r="B963">
        <f>_xlfn.IFERROR(VLOOKUP(A963,'競技順'!A:B,2,0),"")</f>
      </c>
      <c r="J963" t="s">
        <v>1576</v>
      </c>
    </row>
    <row r="964" spans="2:10" ht="13.5">
      <c r="B964">
        <f>_xlfn.IFERROR(VLOOKUP(A964,'競技順'!A:B,2,0),"")</f>
      </c>
      <c r="J964" t="s">
        <v>1576</v>
      </c>
    </row>
    <row r="965" spans="2:10" ht="13.5">
      <c r="B965">
        <f>_xlfn.IFERROR(VLOOKUP(A965,'競技順'!A:B,2,0),"")</f>
      </c>
      <c r="J965" t="s">
        <v>1576</v>
      </c>
    </row>
    <row r="966" spans="2:10" ht="13.5">
      <c r="B966">
        <f>_xlfn.IFERROR(VLOOKUP(A966,'競技順'!A:B,2,0),"")</f>
      </c>
      <c r="J966" t="s">
        <v>1576</v>
      </c>
    </row>
    <row r="967" spans="2:10" ht="13.5">
      <c r="B967">
        <f>_xlfn.IFERROR(VLOOKUP(A967,'競技順'!A:B,2,0),"")</f>
      </c>
      <c r="J967" t="s">
        <v>1576</v>
      </c>
    </row>
    <row r="968" spans="2:10" ht="13.5">
      <c r="B968">
        <f>_xlfn.IFERROR(VLOOKUP(A968,'競技順'!A:B,2,0),"")</f>
      </c>
      <c r="J968" t="s">
        <v>1576</v>
      </c>
    </row>
    <row r="969" spans="2:10" ht="13.5">
      <c r="B969">
        <f>_xlfn.IFERROR(VLOOKUP(A969,'競技順'!A:B,2,0),"")</f>
      </c>
      <c r="J969" t="s">
        <v>1576</v>
      </c>
    </row>
    <row r="970" spans="2:10" ht="13.5">
      <c r="B970">
        <f>_xlfn.IFERROR(VLOOKUP(A970,'競技順'!A:B,2,0),"")</f>
      </c>
      <c r="J970" t="s">
        <v>1576</v>
      </c>
    </row>
    <row r="971" spans="2:10" ht="13.5">
      <c r="B971">
        <f>_xlfn.IFERROR(VLOOKUP(A971,'競技順'!A:B,2,0),"")</f>
      </c>
      <c r="J971" t="s">
        <v>1576</v>
      </c>
    </row>
    <row r="972" spans="2:10" ht="13.5">
      <c r="B972">
        <f>_xlfn.IFERROR(VLOOKUP(A972,'競技順'!A:B,2,0),"")</f>
      </c>
      <c r="J972" t="s">
        <v>1576</v>
      </c>
    </row>
    <row r="973" spans="2:10" ht="13.5">
      <c r="B973">
        <f>_xlfn.IFERROR(VLOOKUP(A973,'競技順'!A:B,2,0),"")</f>
      </c>
      <c r="J973" t="s">
        <v>1576</v>
      </c>
    </row>
    <row r="974" spans="2:10" ht="13.5">
      <c r="B974">
        <f>_xlfn.IFERROR(VLOOKUP(A974,'競技順'!A:B,2,0),"")</f>
      </c>
      <c r="J974" t="s">
        <v>1576</v>
      </c>
    </row>
    <row r="975" spans="2:10" ht="13.5">
      <c r="B975">
        <f>_xlfn.IFERROR(VLOOKUP(A975,'競技順'!A:B,2,0),"")</f>
      </c>
      <c r="J975" t="s">
        <v>1576</v>
      </c>
    </row>
    <row r="976" spans="2:10" ht="13.5">
      <c r="B976">
        <f>_xlfn.IFERROR(VLOOKUP(A976,'競技順'!A:B,2,0),"")</f>
      </c>
      <c r="J976" t="s">
        <v>1576</v>
      </c>
    </row>
    <row r="977" spans="2:10" ht="13.5">
      <c r="B977">
        <f>_xlfn.IFERROR(VLOOKUP(A977,'競技順'!A:B,2,0),"")</f>
      </c>
      <c r="J977" t="s">
        <v>1576</v>
      </c>
    </row>
    <row r="978" spans="2:10" ht="13.5">
      <c r="B978">
        <f>_xlfn.IFERROR(VLOOKUP(A978,'競技順'!A:B,2,0),"")</f>
      </c>
      <c r="J978" t="s">
        <v>1576</v>
      </c>
    </row>
    <row r="979" spans="2:10" ht="13.5">
      <c r="B979">
        <f>_xlfn.IFERROR(VLOOKUP(A979,'競技順'!A:B,2,0),"")</f>
      </c>
      <c r="J979" t="s">
        <v>1576</v>
      </c>
    </row>
    <row r="980" spans="2:10" ht="13.5">
      <c r="B980">
        <f>_xlfn.IFERROR(VLOOKUP(A980,'競技順'!A:B,2,0),"")</f>
      </c>
      <c r="J980" t="s">
        <v>1576</v>
      </c>
    </row>
    <row r="981" spans="2:10" ht="13.5">
      <c r="B981">
        <f>_xlfn.IFERROR(VLOOKUP(A981,'競技順'!A:B,2,0),"")</f>
      </c>
      <c r="J981" t="s">
        <v>1576</v>
      </c>
    </row>
    <row r="982" spans="2:10" ht="13.5">
      <c r="B982">
        <f>_xlfn.IFERROR(VLOOKUP(A982,'競技順'!A:B,2,0),"")</f>
      </c>
      <c r="J982" t="s">
        <v>1576</v>
      </c>
    </row>
    <row r="983" spans="2:10" ht="13.5">
      <c r="B983">
        <f>_xlfn.IFERROR(VLOOKUP(A983,'競技順'!A:B,2,0),"")</f>
      </c>
      <c r="J983" t="s">
        <v>1576</v>
      </c>
    </row>
    <row r="984" spans="2:10" ht="13.5">
      <c r="B984">
        <f>_xlfn.IFERROR(VLOOKUP(A984,'競技順'!A:B,2,0),"")</f>
      </c>
      <c r="J984" t="s">
        <v>1576</v>
      </c>
    </row>
    <row r="985" spans="2:10" ht="13.5">
      <c r="B985">
        <f>_xlfn.IFERROR(VLOOKUP(A985,'競技順'!A:B,2,0),"")</f>
      </c>
      <c r="J985" t="s">
        <v>1576</v>
      </c>
    </row>
    <row r="986" spans="2:10" ht="13.5">
      <c r="B986">
        <f>_xlfn.IFERROR(VLOOKUP(A986,'競技順'!A:B,2,0),"")</f>
      </c>
      <c r="J986" t="s">
        <v>1576</v>
      </c>
    </row>
    <row r="987" spans="2:10" ht="13.5">
      <c r="B987">
        <f>_xlfn.IFERROR(VLOOKUP(A987,'競技順'!A:B,2,0),"")</f>
      </c>
      <c r="J987" t="s">
        <v>1576</v>
      </c>
    </row>
    <row r="988" spans="2:10" ht="13.5">
      <c r="B988">
        <f>_xlfn.IFERROR(VLOOKUP(A988,'競技順'!A:B,2,0),"")</f>
      </c>
      <c r="J988" t="s">
        <v>1576</v>
      </c>
    </row>
    <row r="989" spans="2:10" ht="13.5">
      <c r="B989">
        <f>_xlfn.IFERROR(VLOOKUP(A989,'競技順'!A:B,2,0),"")</f>
      </c>
      <c r="J989" t="s">
        <v>1576</v>
      </c>
    </row>
    <row r="990" spans="2:10" ht="13.5">
      <c r="B990">
        <f>_xlfn.IFERROR(VLOOKUP(A990,'競技順'!A:B,2,0),"")</f>
      </c>
      <c r="J990" t="s">
        <v>1576</v>
      </c>
    </row>
    <row r="991" spans="2:10" ht="13.5">
      <c r="B991">
        <f>_xlfn.IFERROR(VLOOKUP(A991,'競技順'!A:B,2,0),"")</f>
      </c>
      <c r="J991" t="s">
        <v>1576</v>
      </c>
    </row>
    <row r="992" spans="2:10" ht="13.5">
      <c r="B992">
        <f>_xlfn.IFERROR(VLOOKUP(A992,'競技順'!A:B,2,0),"")</f>
      </c>
      <c r="J992" t="s">
        <v>1576</v>
      </c>
    </row>
    <row r="993" spans="2:10" ht="13.5">
      <c r="B993">
        <f>_xlfn.IFERROR(VLOOKUP(A993,'競技順'!A:B,2,0),"")</f>
      </c>
      <c r="J993" t="s">
        <v>1576</v>
      </c>
    </row>
    <row r="994" spans="2:10" ht="13.5">
      <c r="B994">
        <f>_xlfn.IFERROR(VLOOKUP(A994,'競技順'!A:B,2,0),"")</f>
      </c>
      <c r="J994" t="s">
        <v>1576</v>
      </c>
    </row>
    <row r="995" spans="2:10" ht="13.5">
      <c r="B995">
        <f>_xlfn.IFERROR(VLOOKUP(A995,'競技順'!A:B,2,0),"")</f>
      </c>
      <c r="J995" t="s">
        <v>1576</v>
      </c>
    </row>
    <row r="996" spans="2:10" ht="13.5">
      <c r="B996">
        <f>_xlfn.IFERROR(VLOOKUP(A996,'競技順'!A:B,2,0),"")</f>
      </c>
      <c r="J996" t="s">
        <v>1576</v>
      </c>
    </row>
    <row r="997" spans="2:10" ht="13.5">
      <c r="B997">
        <f>_xlfn.IFERROR(VLOOKUP(A997,'競技順'!A:B,2,0),"")</f>
      </c>
      <c r="J997" t="s">
        <v>1576</v>
      </c>
    </row>
    <row r="998" spans="2:10" ht="13.5">
      <c r="B998">
        <f>_xlfn.IFERROR(VLOOKUP(A998,'競技順'!A:B,2,0),"")</f>
      </c>
      <c r="J998" t="s">
        <v>1576</v>
      </c>
    </row>
    <row r="999" spans="2:10" ht="13.5">
      <c r="B999">
        <f>_xlfn.IFERROR(VLOOKUP(A999,'競技順'!A:B,2,0),"")</f>
      </c>
      <c r="J999" t="s">
        <v>1576</v>
      </c>
    </row>
    <row r="1000" spans="2:10" ht="13.5">
      <c r="B1000">
        <f>_xlfn.IFERROR(VLOOKUP(A1000,'競技順'!A:B,2,0),"")</f>
      </c>
      <c r="J1000" t="s">
        <v>1576</v>
      </c>
    </row>
    <row r="1001" spans="2:10" ht="13.5">
      <c r="B1001">
        <f>_xlfn.IFERROR(VLOOKUP(A1001,'競技順'!A:B,2,0),"")</f>
      </c>
      <c r="J1001" t="s">
        <v>1576</v>
      </c>
    </row>
    <row r="1002" spans="2:10" ht="13.5">
      <c r="B1002">
        <f>_xlfn.IFERROR(VLOOKUP(A1002,'競技順'!A:B,2,0),"")</f>
      </c>
      <c r="J1002" t="s">
        <v>1576</v>
      </c>
    </row>
    <row r="1003" spans="2:10" ht="13.5">
      <c r="B1003">
        <f>_xlfn.IFERROR(VLOOKUP(A1003,'競技順'!A:B,2,0),"")</f>
      </c>
      <c r="J1003" t="s">
        <v>1576</v>
      </c>
    </row>
    <row r="1004" spans="2:10" ht="13.5">
      <c r="B1004">
        <f>_xlfn.IFERROR(VLOOKUP(A1004,'競技順'!A:B,2,0),"")</f>
      </c>
      <c r="J1004" t="s">
        <v>1576</v>
      </c>
    </row>
    <row r="1005" spans="2:10" ht="13.5">
      <c r="B1005">
        <f>_xlfn.IFERROR(VLOOKUP(A1005,'競技順'!A:B,2,0),"")</f>
      </c>
      <c r="J1005" t="s">
        <v>1576</v>
      </c>
    </row>
    <row r="1006" spans="2:10" ht="13.5">
      <c r="B1006">
        <f>_xlfn.IFERROR(VLOOKUP(A1006,'競技順'!A:B,2,0),"")</f>
      </c>
      <c r="J1006" t="s">
        <v>1576</v>
      </c>
    </row>
    <row r="1007" spans="2:10" ht="13.5">
      <c r="B1007">
        <f>_xlfn.IFERROR(VLOOKUP(A1007,'競技順'!A:B,2,0),"")</f>
      </c>
      <c r="J1007" t="s">
        <v>1576</v>
      </c>
    </row>
    <row r="1008" spans="2:10" ht="13.5">
      <c r="B1008">
        <f>_xlfn.IFERROR(VLOOKUP(A1008,'競技順'!A:B,2,0),"")</f>
      </c>
      <c r="J1008" t="s">
        <v>1576</v>
      </c>
    </row>
    <row r="1009" spans="2:10" ht="13.5">
      <c r="B1009">
        <f>_xlfn.IFERROR(VLOOKUP(A1009,'競技順'!A:B,2,0),"")</f>
      </c>
      <c r="J1009" t="s">
        <v>1576</v>
      </c>
    </row>
    <row r="1010" spans="2:10" ht="13.5">
      <c r="B1010">
        <f>_xlfn.IFERROR(VLOOKUP(A1010,'競技順'!A:B,2,0),"")</f>
      </c>
      <c r="J1010" t="s">
        <v>1576</v>
      </c>
    </row>
    <row r="1011" spans="2:10" ht="13.5">
      <c r="B1011">
        <f>_xlfn.IFERROR(VLOOKUP(A1011,'競技順'!A:B,2,0),"")</f>
      </c>
      <c r="J1011" t="s">
        <v>1576</v>
      </c>
    </row>
    <row r="1012" spans="2:10" ht="13.5">
      <c r="B1012">
        <f>_xlfn.IFERROR(VLOOKUP(A1012,'競技順'!A:B,2,0),"")</f>
      </c>
      <c r="J1012" t="s">
        <v>1576</v>
      </c>
    </row>
    <row r="1013" spans="2:10" ht="13.5">
      <c r="B1013">
        <f>_xlfn.IFERROR(VLOOKUP(A1013,'競技順'!A:B,2,0),"")</f>
      </c>
      <c r="J1013" t="s">
        <v>1576</v>
      </c>
    </row>
    <row r="1014" spans="2:10" ht="13.5">
      <c r="B1014">
        <f>_xlfn.IFERROR(VLOOKUP(A1014,'競技順'!A:B,2,0),"")</f>
      </c>
      <c r="J1014" t="s">
        <v>1576</v>
      </c>
    </row>
    <row r="1015" spans="2:10" ht="13.5">
      <c r="B1015">
        <f>_xlfn.IFERROR(VLOOKUP(A1015,'競技順'!A:B,2,0),"")</f>
      </c>
      <c r="J1015" t="s">
        <v>1576</v>
      </c>
    </row>
    <row r="1016" spans="2:10" ht="13.5">
      <c r="B1016">
        <f>_xlfn.IFERROR(VLOOKUP(A1016,'競技順'!A:B,2,0),"")</f>
      </c>
      <c r="J1016" t="s">
        <v>1576</v>
      </c>
    </row>
    <row r="1017" spans="2:10" ht="13.5">
      <c r="B1017">
        <f>_xlfn.IFERROR(VLOOKUP(A1017,'競技順'!A:B,2,0),"")</f>
      </c>
      <c r="J1017" t="s">
        <v>1576</v>
      </c>
    </row>
    <row r="1018" spans="2:10" ht="13.5">
      <c r="B1018">
        <f>_xlfn.IFERROR(VLOOKUP(A1018,'競技順'!A:B,2,0),"")</f>
      </c>
      <c r="J1018" t="s">
        <v>1576</v>
      </c>
    </row>
    <row r="1019" spans="2:10" ht="13.5">
      <c r="B1019">
        <f>_xlfn.IFERROR(VLOOKUP(A1019,'競技順'!A:B,2,0),"")</f>
      </c>
      <c r="J1019" t="s">
        <v>1576</v>
      </c>
    </row>
    <row r="1020" spans="2:10" ht="13.5">
      <c r="B1020">
        <f>_xlfn.IFERROR(VLOOKUP(A1020,'競技順'!A:B,2,0),"")</f>
      </c>
      <c r="J1020" t="s">
        <v>1576</v>
      </c>
    </row>
    <row r="1021" spans="2:10" ht="13.5">
      <c r="B1021">
        <f>_xlfn.IFERROR(VLOOKUP(A1021,'競技順'!A:B,2,0),"")</f>
      </c>
      <c r="J1021" t="s">
        <v>1576</v>
      </c>
    </row>
    <row r="1022" spans="2:10" ht="13.5">
      <c r="B1022">
        <f>_xlfn.IFERROR(VLOOKUP(A1022,'競技順'!A:B,2,0),"")</f>
      </c>
      <c r="J1022" t="s">
        <v>1576</v>
      </c>
    </row>
    <row r="1023" spans="2:10" ht="13.5">
      <c r="B1023">
        <f>_xlfn.IFERROR(VLOOKUP(A1023,'競技順'!A:B,2,0),"")</f>
      </c>
      <c r="J1023" t="s">
        <v>1576</v>
      </c>
    </row>
    <row r="1024" spans="2:10" ht="13.5">
      <c r="B1024">
        <f>_xlfn.IFERROR(VLOOKUP(A1024,'競技順'!A:B,2,0),"")</f>
      </c>
      <c r="J1024" t="s">
        <v>1576</v>
      </c>
    </row>
    <row r="1025" spans="2:10" ht="13.5">
      <c r="B1025">
        <f>_xlfn.IFERROR(VLOOKUP(A1025,'競技順'!A:B,2,0),"")</f>
      </c>
      <c r="J1025" t="s">
        <v>1576</v>
      </c>
    </row>
    <row r="1026" spans="2:10" ht="13.5">
      <c r="B1026">
        <f>_xlfn.IFERROR(VLOOKUP(A1026,'競技順'!A:B,2,0),"")</f>
      </c>
      <c r="J1026" t="s">
        <v>1576</v>
      </c>
    </row>
    <row r="1027" spans="2:10" ht="13.5">
      <c r="B1027">
        <f>_xlfn.IFERROR(VLOOKUP(A1027,'競技順'!A:B,2,0),"")</f>
      </c>
      <c r="J1027" t="s">
        <v>1576</v>
      </c>
    </row>
    <row r="1028" spans="2:10" ht="13.5">
      <c r="B1028">
        <f>_xlfn.IFERROR(VLOOKUP(A1028,'競技順'!A:B,2,0),"")</f>
      </c>
      <c r="J1028" t="s">
        <v>1576</v>
      </c>
    </row>
    <row r="1029" spans="2:10" ht="13.5">
      <c r="B1029">
        <f>_xlfn.IFERROR(VLOOKUP(A1029,'競技順'!A:B,2,0),"")</f>
      </c>
      <c r="J1029" t="s">
        <v>1576</v>
      </c>
    </row>
    <row r="1030" spans="2:10" ht="13.5">
      <c r="B1030">
        <f>_xlfn.IFERROR(VLOOKUP(A1030,'競技順'!A:B,2,0),"")</f>
      </c>
      <c r="J1030" t="s">
        <v>1576</v>
      </c>
    </row>
    <row r="1031" spans="2:10" ht="13.5">
      <c r="B1031">
        <f>_xlfn.IFERROR(VLOOKUP(A1031,'競技順'!A:B,2,0),"")</f>
      </c>
      <c r="J1031" t="s">
        <v>1576</v>
      </c>
    </row>
    <row r="1032" spans="2:10" ht="13.5">
      <c r="B1032">
        <f>_xlfn.IFERROR(VLOOKUP(A1032,'競技順'!A:B,2,0),"")</f>
      </c>
      <c r="J1032" t="s">
        <v>1576</v>
      </c>
    </row>
    <row r="1033" spans="2:10" ht="13.5">
      <c r="B1033">
        <f>_xlfn.IFERROR(VLOOKUP(A1033,'競技順'!A:B,2,0),"")</f>
      </c>
      <c r="J1033" t="s">
        <v>1576</v>
      </c>
    </row>
    <row r="1034" spans="2:10" ht="13.5">
      <c r="B1034">
        <f>_xlfn.IFERROR(VLOOKUP(A1034,'競技順'!A:B,2,0),"")</f>
      </c>
      <c r="J1034" t="s">
        <v>1576</v>
      </c>
    </row>
    <row r="1035" spans="2:10" ht="13.5">
      <c r="B1035">
        <f>_xlfn.IFERROR(VLOOKUP(A1035,'競技順'!A:B,2,0),"")</f>
      </c>
      <c r="J1035" t="s">
        <v>1576</v>
      </c>
    </row>
    <row r="1036" spans="2:10" ht="13.5">
      <c r="B1036">
        <f>_xlfn.IFERROR(VLOOKUP(A1036,'競技順'!A:B,2,0),"")</f>
      </c>
      <c r="J1036" t="s">
        <v>1576</v>
      </c>
    </row>
    <row r="1037" spans="2:10" ht="13.5">
      <c r="B1037">
        <f>_xlfn.IFERROR(VLOOKUP(A1037,'競技順'!A:B,2,0),"")</f>
      </c>
      <c r="J1037" t="s">
        <v>1576</v>
      </c>
    </row>
    <row r="1038" spans="2:10" ht="13.5">
      <c r="B1038">
        <f>_xlfn.IFERROR(VLOOKUP(A1038,'競技順'!A:B,2,0),"")</f>
      </c>
      <c r="J1038" t="s">
        <v>1576</v>
      </c>
    </row>
    <row r="1039" spans="2:10" ht="13.5">
      <c r="B1039">
        <f>_xlfn.IFERROR(VLOOKUP(A1039,'競技順'!A:B,2,0),"")</f>
      </c>
      <c r="J1039" t="s">
        <v>1576</v>
      </c>
    </row>
    <row r="1040" spans="2:10" ht="13.5">
      <c r="B1040">
        <f>_xlfn.IFERROR(VLOOKUP(A1040,'競技順'!A:B,2,0),"")</f>
      </c>
      <c r="J1040" t="s">
        <v>1576</v>
      </c>
    </row>
    <row r="1041" spans="2:10" ht="13.5">
      <c r="B1041">
        <f>_xlfn.IFERROR(VLOOKUP(A1041,'競技順'!A:B,2,0),"")</f>
      </c>
      <c r="J1041" t="s">
        <v>1576</v>
      </c>
    </row>
    <row r="1042" spans="2:10" ht="13.5">
      <c r="B1042">
        <f>_xlfn.IFERROR(VLOOKUP(A1042,'競技順'!A:B,2,0),"")</f>
      </c>
      <c r="J1042" t="s">
        <v>1576</v>
      </c>
    </row>
    <row r="1043" spans="2:10" ht="13.5">
      <c r="B1043">
        <f>_xlfn.IFERROR(VLOOKUP(A1043,'競技順'!A:B,2,0),"")</f>
      </c>
      <c r="J1043" t="s">
        <v>1576</v>
      </c>
    </row>
    <row r="1044" spans="2:10" ht="13.5">
      <c r="B1044">
        <f>_xlfn.IFERROR(VLOOKUP(A1044,'競技順'!A:B,2,0),"")</f>
      </c>
      <c r="J1044" t="s">
        <v>1576</v>
      </c>
    </row>
    <row r="1045" spans="2:10" ht="13.5">
      <c r="B1045">
        <f>_xlfn.IFERROR(VLOOKUP(A1045,'競技順'!A:B,2,0),"")</f>
      </c>
      <c r="J1045" t="s">
        <v>1576</v>
      </c>
    </row>
    <row r="1046" spans="2:10" ht="13.5">
      <c r="B1046">
        <f>_xlfn.IFERROR(VLOOKUP(A1046,'競技順'!A:B,2,0),"")</f>
      </c>
      <c r="J1046" t="s">
        <v>1576</v>
      </c>
    </row>
    <row r="1047" spans="2:10" ht="13.5">
      <c r="B1047">
        <f>_xlfn.IFERROR(VLOOKUP(A1047,'競技順'!A:B,2,0),"")</f>
      </c>
      <c r="J1047" t="s">
        <v>1576</v>
      </c>
    </row>
    <row r="1048" spans="2:10" ht="13.5">
      <c r="B1048">
        <f>_xlfn.IFERROR(VLOOKUP(A1048,'競技順'!A:B,2,0),"")</f>
      </c>
      <c r="J1048" t="s">
        <v>1576</v>
      </c>
    </row>
    <row r="1049" spans="2:10" ht="13.5">
      <c r="B1049">
        <f>_xlfn.IFERROR(VLOOKUP(A1049,'競技順'!A:B,2,0),"")</f>
      </c>
      <c r="J1049" t="s">
        <v>1576</v>
      </c>
    </row>
    <row r="1050" spans="2:10" ht="13.5">
      <c r="B1050">
        <f>_xlfn.IFERROR(VLOOKUP(A1050,'競技順'!A:B,2,0),"")</f>
      </c>
      <c r="J1050" t="s">
        <v>1576</v>
      </c>
    </row>
    <row r="1051" spans="2:10" ht="13.5">
      <c r="B1051">
        <f>_xlfn.IFERROR(VLOOKUP(A1051,'競技順'!A:B,2,0),"")</f>
      </c>
      <c r="J1051" t="s">
        <v>1576</v>
      </c>
    </row>
    <row r="1052" spans="2:10" ht="13.5">
      <c r="B1052">
        <f>_xlfn.IFERROR(VLOOKUP(A1052,'競技順'!A:B,2,0),"")</f>
      </c>
      <c r="J1052" t="s">
        <v>1576</v>
      </c>
    </row>
    <row r="1053" spans="2:10" ht="13.5">
      <c r="B1053">
        <f>_xlfn.IFERROR(VLOOKUP(A1053,'競技順'!A:B,2,0),"")</f>
      </c>
      <c r="J1053" t="s">
        <v>1576</v>
      </c>
    </row>
    <row r="1054" spans="2:10" ht="13.5">
      <c r="B1054">
        <f>_xlfn.IFERROR(VLOOKUP(A1054,'競技順'!A:B,2,0),"")</f>
      </c>
      <c r="J1054" t="s">
        <v>1576</v>
      </c>
    </row>
    <row r="1055" spans="2:10" ht="13.5">
      <c r="B1055">
        <f>_xlfn.IFERROR(VLOOKUP(A1055,'競技順'!A:B,2,0),"")</f>
      </c>
      <c r="J1055" t="s">
        <v>1576</v>
      </c>
    </row>
    <row r="1056" spans="2:10" ht="13.5">
      <c r="B1056">
        <f>_xlfn.IFERROR(VLOOKUP(A1056,'競技順'!A:B,2,0),"")</f>
      </c>
      <c r="J1056" t="s">
        <v>1576</v>
      </c>
    </row>
    <row r="1057" spans="2:10" ht="13.5">
      <c r="B1057">
        <f>_xlfn.IFERROR(VLOOKUP(A1057,'競技順'!A:B,2,0),"")</f>
      </c>
      <c r="J1057" t="s">
        <v>1576</v>
      </c>
    </row>
    <row r="1058" spans="2:10" ht="13.5">
      <c r="B1058">
        <f>_xlfn.IFERROR(VLOOKUP(A1058,'競技順'!A:B,2,0),"")</f>
      </c>
      <c r="J1058" t="s">
        <v>1576</v>
      </c>
    </row>
    <row r="1059" spans="2:10" ht="13.5">
      <c r="B1059">
        <f>_xlfn.IFERROR(VLOOKUP(A1059,'競技順'!A:B,2,0),"")</f>
      </c>
      <c r="J1059" t="s">
        <v>1576</v>
      </c>
    </row>
    <row r="1060" spans="2:10" ht="13.5">
      <c r="B1060">
        <f>_xlfn.IFERROR(VLOOKUP(A1060,'競技順'!A:B,2,0),"")</f>
      </c>
      <c r="J1060" t="s">
        <v>1576</v>
      </c>
    </row>
    <row r="1061" spans="2:10" ht="13.5">
      <c r="B1061">
        <f>_xlfn.IFERROR(VLOOKUP(A1061,'競技順'!A:B,2,0),"")</f>
      </c>
      <c r="J1061" t="s">
        <v>1576</v>
      </c>
    </row>
    <row r="1062" spans="2:10" ht="13.5">
      <c r="B1062">
        <f>_xlfn.IFERROR(VLOOKUP(A1062,'競技順'!A:B,2,0),"")</f>
      </c>
      <c r="J1062" t="s">
        <v>1576</v>
      </c>
    </row>
    <row r="1063" spans="2:10" ht="13.5">
      <c r="B1063">
        <f>_xlfn.IFERROR(VLOOKUP(A1063,'競技順'!A:B,2,0),"")</f>
      </c>
      <c r="J1063" t="s">
        <v>1576</v>
      </c>
    </row>
    <row r="1064" spans="2:10" ht="13.5">
      <c r="B1064">
        <f>_xlfn.IFERROR(VLOOKUP(A1064,'競技順'!A:B,2,0),"")</f>
      </c>
      <c r="J1064" t="s">
        <v>1576</v>
      </c>
    </row>
    <row r="1065" spans="2:10" ht="13.5">
      <c r="B1065">
        <f>_xlfn.IFERROR(VLOOKUP(A1065,'競技順'!A:B,2,0),"")</f>
      </c>
      <c r="J1065" t="s">
        <v>1576</v>
      </c>
    </row>
    <row r="1066" spans="2:10" ht="13.5">
      <c r="B1066">
        <f>_xlfn.IFERROR(VLOOKUP(A1066,'競技順'!A:B,2,0),"")</f>
      </c>
      <c r="J1066" t="s">
        <v>1576</v>
      </c>
    </row>
    <row r="1067" spans="2:10" ht="13.5">
      <c r="B1067">
        <f>_xlfn.IFERROR(VLOOKUP(A1067,'競技順'!A:B,2,0),"")</f>
      </c>
      <c r="J1067" t="s">
        <v>1576</v>
      </c>
    </row>
    <row r="1068" spans="2:10" ht="13.5">
      <c r="B1068">
        <f>_xlfn.IFERROR(VLOOKUP(A1068,'競技順'!A:B,2,0),"")</f>
      </c>
      <c r="J1068" t="s">
        <v>1576</v>
      </c>
    </row>
    <row r="1069" spans="2:10" ht="13.5">
      <c r="B1069">
        <f>_xlfn.IFERROR(VLOOKUP(A1069,'競技順'!A:B,2,0),"")</f>
      </c>
      <c r="J1069" t="s">
        <v>1576</v>
      </c>
    </row>
    <row r="1070" spans="2:10" ht="13.5">
      <c r="B1070">
        <f>_xlfn.IFERROR(VLOOKUP(A1070,'競技順'!A:B,2,0),"")</f>
      </c>
      <c r="J1070" t="s">
        <v>1576</v>
      </c>
    </row>
    <row r="1071" spans="2:10" ht="13.5">
      <c r="B1071">
        <f>_xlfn.IFERROR(VLOOKUP(A1071,'競技順'!A:B,2,0),"")</f>
      </c>
      <c r="J1071" t="s">
        <v>1576</v>
      </c>
    </row>
    <row r="1072" spans="2:10" ht="13.5">
      <c r="B1072">
        <f>_xlfn.IFERROR(VLOOKUP(A1072,'競技順'!A:B,2,0),"")</f>
      </c>
      <c r="J1072" t="s">
        <v>1576</v>
      </c>
    </row>
    <row r="1073" spans="2:10" ht="13.5">
      <c r="B1073">
        <f>_xlfn.IFERROR(VLOOKUP(A1073,'競技順'!A:B,2,0),"")</f>
      </c>
      <c r="J1073" t="s">
        <v>1576</v>
      </c>
    </row>
    <row r="1074" spans="2:10" ht="13.5">
      <c r="B1074">
        <f>_xlfn.IFERROR(VLOOKUP(A1074,'競技順'!A:B,2,0),"")</f>
      </c>
      <c r="J1074" t="s">
        <v>1576</v>
      </c>
    </row>
    <row r="1075" spans="2:10" ht="13.5">
      <c r="B1075">
        <f>_xlfn.IFERROR(VLOOKUP(A1075,'競技順'!A:B,2,0),"")</f>
      </c>
      <c r="J1075" t="s">
        <v>1576</v>
      </c>
    </row>
    <row r="1076" spans="2:10" ht="13.5">
      <c r="B1076">
        <f>_xlfn.IFERROR(VLOOKUP(A1076,'競技順'!A:B,2,0),"")</f>
      </c>
      <c r="J1076" t="s">
        <v>1576</v>
      </c>
    </row>
    <row r="1077" spans="2:10" ht="13.5">
      <c r="B1077">
        <f>_xlfn.IFERROR(VLOOKUP(A1077,'競技順'!A:B,2,0),"")</f>
      </c>
      <c r="J1077" t="s">
        <v>1576</v>
      </c>
    </row>
    <row r="1078" spans="2:10" ht="13.5">
      <c r="B1078">
        <f>_xlfn.IFERROR(VLOOKUP(A1078,'競技順'!A:B,2,0),"")</f>
      </c>
      <c r="J1078" t="s">
        <v>1576</v>
      </c>
    </row>
    <row r="1079" spans="2:10" ht="13.5">
      <c r="B1079">
        <f>_xlfn.IFERROR(VLOOKUP(A1079,'競技順'!A:B,2,0),"")</f>
      </c>
      <c r="J1079" t="s">
        <v>1576</v>
      </c>
    </row>
    <row r="1080" spans="2:10" ht="13.5">
      <c r="B1080">
        <f>_xlfn.IFERROR(VLOOKUP(A1080,'競技順'!A:B,2,0),"")</f>
      </c>
      <c r="J1080" t="s">
        <v>1576</v>
      </c>
    </row>
    <row r="1081" spans="2:10" ht="13.5">
      <c r="B1081">
        <f>_xlfn.IFERROR(VLOOKUP(A1081,'競技順'!A:B,2,0),"")</f>
      </c>
      <c r="J1081" t="s">
        <v>1576</v>
      </c>
    </row>
    <row r="1082" spans="2:10" ht="13.5">
      <c r="B1082">
        <f>_xlfn.IFERROR(VLOOKUP(A1082,'競技順'!A:B,2,0),"")</f>
      </c>
      <c r="J1082" t="s">
        <v>1576</v>
      </c>
    </row>
    <row r="1083" spans="2:10" ht="13.5">
      <c r="B1083">
        <f>_xlfn.IFERROR(VLOOKUP(A1083,'競技順'!A:B,2,0),"")</f>
      </c>
      <c r="J1083" t="s">
        <v>1576</v>
      </c>
    </row>
    <row r="1084" spans="2:10" ht="13.5">
      <c r="B1084">
        <f>_xlfn.IFERROR(VLOOKUP(A1084,'競技順'!A:B,2,0),"")</f>
      </c>
      <c r="J1084" t="s">
        <v>1576</v>
      </c>
    </row>
    <row r="1085" spans="2:10" ht="13.5">
      <c r="B1085">
        <f>_xlfn.IFERROR(VLOOKUP(A1085,'競技順'!A:B,2,0),"")</f>
      </c>
      <c r="J1085" t="s">
        <v>1576</v>
      </c>
    </row>
    <row r="1086" spans="2:10" ht="13.5">
      <c r="B1086">
        <f>_xlfn.IFERROR(VLOOKUP(A1086,'競技順'!A:B,2,0),"")</f>
      </c>
      <c r="J1086" t="s">
        <v>1576</v>
      </c>
    </row>
    <row r="1087" spans="2:10" ht="13.5">
      <c r="B1087">
        <f>_xlfn.IFERROR(VLOOKUP(A1087,'競技順'!A:B,2,0),"")</f>
      </c>
      <c r="J1087" t="s">
        <v>1576</v>
      </c>
    </row>
    <row r="1088" spans="2:10" ht="13.5">
      <c r="B1088">
        <f>_xlfn.IFERROR(VLOOKUP(A1088,'競技順'!A:B,2,0),"")</f>
      </c>
      <c r="J1088" t="s">
        <v>1576</v>
      </c>
    </row>
    <row r="1089" spans="2:10" ht="13.5">
      <c r="B1089">
        <f>_xlfn.IFERROR(VLOOKUP(A1089,'競技順'!A:B,2,0),"")</f>
      </c>
      <c r="J1089" t="s">
        <v>1576</v>
      </c>
    </row>
    <row r="1090" spans="2:10" ht="13.5">
      <c r="B1090">
        <f>_xlfn.IFERROR(VLOOKUP(A1090,'競技順'!A:B,2,0),"")</f>
      </c>
      <c r="J1090" t="s">
        <v>1576</v>
      </c>
    </row>
    <row r="1091" spans="2:10" ht="13.5">
      <c r="B1091">
        <f>_xlfn.IFERROR(VLOOKUP(A1091,'競技順'!A:B,2,0),"")</f>
      </c>
      <c r="J1091" t="s">
        <v>1576</v>
      </c>
    </row>
    <row r="1092" spans="2:10" ht="13.5">
      <c r="B1092">
        <f>_xlfn.IFERROR(VLOOKUP(A1092,'競技順'!A:B,2,0),"")</f>
      </c>
      <c r="J1092" t="s">
        <v>1576</v>
      </c>
    </row>
    <row r="1093" spans="2:10" ht="13.5">
      <c r="B1093">
        <f>_xlfn.IFERROR(VLOOKUP(A1093,'競技順'!A:B,2,0),"")</f>
      </c>
      <c r="J1093" t="s">
        <v>1576</v>
      </c>
    </row>
    <row r="1094" spans="2:10" ht="13.5">
      <c r="B1094">
        <f>_xlfn.IFERROR(VLOOKUP(A1094,'競技順'!A:B,2,0),"")</f>
      </c>
      <c r="J1094" t="s">
        <v>1576</v>
      </c>
    </row>
    <row r="1095" spans="2:10" ht="13.5">
      <c r="B1095">
        <f>_xlfn.IFERROR(VLOOKUP(A1095,'競技順'!A:B,2,0),"")</f>
      </c>
      <c r="J1095" t="s">
        <v>1576</v>
      </c>
    </row>
    <row r="1096" spans="2:10" ht="13.5">
      <c r="B1096">
        <f>_xlfn.IFERROR(VLOOKUP(A1096,'競技順'!A:B,2,0),"")</f>
      </c>
      <c r="J1096" t="s">
        <v>1576</v>
      </c>
    </row>
    <row r="1097" spans="2:10" ht="13.5">
      <c r="B1097">
        <f>_xlfn.IFERROR(VLOOKUP(A1097,'競技順'!A:B,2,0),"")</f>
      </c>
      <c r="J1097" t="s">
        <v>1576</v>
      </c>
    </row>
    <row r="1098" spans="2:10" ht="13.5">
      <c r="B1098">
        <f>_xlfn.IFERROR(VLOOKUP(A1098,'競技順'!A:B,2,0),"")</f>
      </c>
      <c r="J1098" t="s">
        <v>1576</v>
      </c>
    </row>
    <row r="1099" spans="2:10" ht="13.5">
      <c r="B1099">
        <f>_xlfn.IFERROR(VLOOKUP(A1099,'競技順'!A:B,2,0),"")</f>
      </c>
      <c r="J1099" t="s">
        <v>1576</v>
      </c>
    </row>
    <row r="1100" spans="2:10" ht="13.5">
      <c r="B1100">
        <f>_xlfn.IFERROR(VLOOKUP(A1100,'競技順'!A:B,2,0),"")</f>
      </c>
      <c r="J1100" t="s">
        <v>1576</v>
      </c>
    </row>
    <row r="1101" spans="2:10" ht="13.5">
      <c r="B1101">
        <f>_xlfn.IFERROR(VLOOKUP(A1101,'競技順'!A:B,2,0),"")</f>
      </c>
      <c r="J1101" t="s">
        <v>1576</v>
      </c>
    </row>
    <row r="1102" spans="2:10" ht="13.5">
      <c r="B1102">
        <f>_xlfn.IFERROR(VLOOKUP(A1102,'競技順'!A:B,2,0),"")</f>
      </c>
      <c r="J1102" t="s">
        <v>1576</v>
      </c>
    </row>
    <row r="1103" spans="2:10" ht="13.5">
      <c r="B1103">
        <f>_xlfn.IFERROR(VLOOKUP(A1103,'競技順'!A:B,2,0),"")</f>
      </c>
      <c r="J1103" t="s">
        <v>1576</v>
      </c>
    </row>
    <row r="1104" spans="2:10" ht="13.5">
      <c r="B1104">
        <f>_xlfn.IFERROR(VLOOKUP(A1104,'競技順'!A:B,2,0),"")</f>
      </c>
      <c r="J1104" t="s">
        <v>1576</v>
      </c>
    </row>
    <row r="1105" spans="2:10" ht="13.5">
      <c r="B1105">
        <f>_xlfn.IFERROR(VLOOKUP(A1105,'競技順'!A:B,2,0),"")</f>
      </c>
      <c r="J1105" t="s">
        <v>1576</v>
      </c>
    </row>
    <row r="1106" spans="2:10" ht="13.5">
      <c r="B1106">
        <f>_xlfn.IFERROR(VLOOKUP(A1106,'競技順'!A:B,2,0),"")</f>
      </c>
      <c r="J1106" t="s">
        <v>1576</v>
      </c>
    </row>
    <row r="1107" spans="2:10" ht="13.5">
      <c r="B1107">
        <f>_xlfn.IFERROR(VLOOKUP(A1107,'競技順'!A:B,2,0),"")</f>
      </c>
      <c r="J1107" t="s">
        <v>1576</v>
      </c>
    </row>
    <row r="1108" spans="2:10" ht="13.5">
      <c r="B1108">
        <f>_xlfn.IFERROR(VLOOKUP(A1108,'競技順'!A:B,2,0),"")</f>
      </c>
      <c r="J1108" t="s">
        <v>1576</v>
      </c>
    </row>
    <row r="1109" spans="2:10" ht="13.5">
      <c r="B1109">
        <f>_xlfn.IFERROR(VLOOKUP(A1109,'競技順'!A:B,2,0),"")</f>
      </c>
      <c r="J1109" t="s">
        <v>1576</v>
      </c>
    </row>
    <row r="1110" spans="2:10" ht="13.5">
      <c r="B1110">
        <f>_xlfn.IFERROR(VLOOKUP(A1110,'競技順'!A:B,2,0),"")</f>
      </c>
      <c r="J1110" t="s">
        <v>1576</v>
      </c>
    </row>
    <row r="1111" spans="2:10" ht="13.5">
      <c r="B1111">
        <f>_xlfn.IFERROR(VLOOKUP(A1111,'競技順'!A:B,2,0),"")</f>
      </c>
      <c r="J1111" t="s">
        <v>1576</v>
      </c>
    </row>
    <row r="1112" spans="2:10" ht="13.5">
      <c r="B1112">
        <f>_xlfn.IFERROR(VLOOKUP(A1112,'競技順'!A:B,2,0),"")</f>
      </c>
      <c r="J1112" t="s">
        <v>1576</v>
      </c>
    </row>
    <row r="1113" spans="2:10" ht="13.5">
      <c r="B1113">
        <f>_xlfn.IFERROR(VLOOKUP(A1113,'競技順'!A:B,2,0),"")</f>
      </c>
      <c r="J1113" t="s">
        <v>1576</v>
      </c>
    </row>
    <row r="1114" spans="2:10" ht="13.5">
      <c r="B1114">
        <f>_xlfn.IFERROR(VLOOKUP(A1114,'競技順'!A:B,2,0),"")</f>
      </c>
      <c r="J1114" t="s">
        <v>1576</v>
      </c>
    </row>
    <row r="1115" spans="2:10" ht="13.5">
      <c r="B1115">
        <f>_xlfn.IFERROR(VLOOKUP(A1115,'競技順'!A:B,2,0),"")</f>
      </c>
      <c r="J1115" t="s">
        <v>1576</v>
      </c>
    </row>
    <row r="1116" spans="2:10" ht="13.5">
      <c r="B1116">
        <f>_xlfn.IFERROR(VLOOKUP(A1116,'競技順'!A:B,2,0),"")</f>
      </c>
      <c r="J1116" t="s">
        <v>1576</v>
      </c>
    </row>
    <row r="1117" spans="2:10" ht="13.5">
      <c r="B1117">
        <f>_xlfn.IFERROR(VLOOKUP(A1117,'競技順'!A:B,2,0),"")</f>
      </c>
      <c r="J1117" t="s">
        <v>1576</v>
      </c>
    </row>
    <row r="1118" spans="2:10" ht="13.5">
      <c r="B1118">
        <f>_xlfn.IFERROR(VLOOKUP(A1118,'競技順'!A:B,2,0),"")</f>
      </c>
      <c r="J1118" t="s">
        <v>1576</v>
      </c>
    </row>
    <row r="1119" spans="2:10" ht="13.5">
      <c r="B1119">
        <f>_xlfn.IFERROR(VLOOKUP(A1119,'競技順'!A:B,2,0),"")</f>
      </c>
      <c r="J1119" t="s">
        <v>1576</v>
      </c>
    </row>
    <row r="1120" spans="2:10" ht="13.5">
      <c r="B1120">
        <f>_xlfn.IFERROR(VLOOKUP(A1120,'競技順'!A:B,2,0),"")</f>
      </c>
      <c r="J1120" t="s">
        <v>1576</v>
      </c>
    </row>
    <row r="1121" spans="2:10" ht="13.5">
      <c r="B1121">
        <f>_xlfn.IFERROR(VLOOKUP(A1121,'競技順'!A:B,2,0),"")</f>
      </c>
      <c r="J1121" t="s">
        <v>1576</v>
      </c>
    </row>
    <row r="1122" spans="2:10" ht="13.5">
      <c r="B1122">
        <f>_xlfn.IFERROR(VLOOKUP(A1122,'競技順'!A:B,2,0),"")</f>
      </c>
      <c r="J1122" t="s">
        <v>1576</v>
      </c>
    </row>
    <row r="1123" spans="2:10" ht="13.5">
      <c r="B1123">
        <f>_xlfn.IFERROR(VLOOKUP(A1123,'競技順'!A:B,2,0),"")</f>
      </c>
      <c r="J1123" t="s">
        <v>1576</v>
      </c>
    </row>
    <row r="1124" spans="2:10" ht="13.5">
      <c r="B1124">
        <f>_xlfn.IFERROR(VLOOKUP(A1124,'競技順'!A:B,2,0),"")</f>
      </c>
      <c r="J1124" t="s">
        <v>1576</v>
      </c>
    </row>
    <row r="1125" spans="2:10" ht="13.5">
      <c r="B1125">
        <f>_xlfn.IFERROR(VLOOKUP(A1125,'競技順'!A:B,2,0),"")</f>
      </c>
      <c r="J1125" t="s">
        <v>1576</v>
      </c>
    </row>
    <row r="1126" spans="2:10" ht="13.5">
      <c r="B1126">
        <f>_xlfn.IFERROR(VLOOKUP(A1126,'競技順'!A:B,2,0),"")</f>
      </c>
      <c r="J1126" t="s">
        <v>1576</v>
      </c>
    </row>
    <row r="1127" spans="2:10" ht="13.5">
      <c r="B1127">
        <f>_xlfn.IFERROR(VLOOKUP(A1127,'競技順'!A:B,2,0),"")</f>
      </c>
      <c r="J1127" t="s">
        <v>1576</v>
      </c>
    </row>
    <row r="1128" spans="2:10" ht="13.5">
      <c r="B1128">
        <f>_xlfn.IFERROR(VLOOKUP(A1128,'競技順'!A:B,2,0),"")</f>
      </c>
      <c r="J1128" t="s">
        <v>1576</v>
      </c>
    </row>
    <row r="1129" spans="2:10" ht="13.5">
      <c r="B1129">
        <f>_xlfn.IFERROR(VLOOKUP(A1129,'競技順'!A:B,2,0),"")</f>
      </c>
      <c r="J1129" t="s">
        <v>1576</v>
      </c>
    </row>
    <row r="1130" spans="2:10" ht="13.5">
      <c r="B1130">
        <f>_xlfn.IFERROR(VLOOKUP(A1130,'競技順'!A:B,2,0),"")</f>
      </c>
      <c r="J1130" t="s">
        <v>1576</v>
      </c>
    </row>
    <row r="1131" spans="2:10" ht="13.5">
      <c r="B1131">
        <f>_xlfn.IFERROR(VLOOKUP(A1131,'競技順'!A:B,2,0),"")</f>
      </c>
      <c r="J1131" t="s">
        <v>1576</v>
      </c>
    </row>
    <row r="1132" spans="2:10" ht="13.5">
      <c r="B1132">
        <f>_xlfn.IFERROR(VLOOKUP(A1132,'競技順'!A:B,2,0),"")</f>
      </c>
      <c r="J1132" t="s">
        <v>1576</v>
      </c>
    </row>
    <row r="1133" spans="2:10" ht="13.5">
      <c r="B1133">
        <f>_xlfn.IFERROR(VLOOKUP(A1133,'競技順'!A:B,2,0),"")</f>
      </c>
      <c r="J1133" t="s">
        <v>1576</v>
      </c>
    </row>
    <row r="1134" spans="2:10" ht="13.5">
      <c r="B1134">
        <f>_xlfn.IFERROR(VLOOKUP(A1134,'競技順'!A:B,2,0),"")</f>
      </c>
      <c r="J1134" t="s">
        <v>1576</v>
      </c>
    </row>
    <row r="1135" spans="2:10" ht="13.5">
      <c r="B1135">
        <f>_xlfn.IFERROR(VLOOKUP(A1135,'競技順'!A:B,2,0),"")</f>
      </c>
      <c r="J1135" t="s">
        <v>1576</v>
      </c>
    </row>
    <row r="1136" spans="2:10" ht="13.5">
      <c r="B1136">
        <f>_xlfn.IFERROR(VLOOKUP(A1136,'競技順'!A:B,2,0),"")</f>
      </c>
      <c r="J1136" t="s">
        <v>1576</v>
      </c>
    </row>
    <row r="1137" spans="2:10" ht="13.5">
      <c r="B1137">
        <f>_xlfn.IFERROR(VLOOKUP(A1137,'競技順'!A:B,2,0),"")</f>
      </c>
      <c r="J1137" t="s">
        <v>1576</v>
      </c>
    </row>
    <row r="1138" spans="2:10" ht="13.5">
      <c r="B1138">
        <f>_xlfn.IFERROR(VLOOKUP(A1138,'競技順'!A:B,2,0),"")</f>
      </c>
      <c r="J1138" t="s">
        <v>1576</v>
      </c>
    </row>
    <row r="1139" spans="2:10" ht="13.5">
      <c r="B1139">
        <f>_xlfn.IFERROR(VLOOKUP(A1139,'競技順'!A:B,2,0),"")</f>
      </c>
      <c r="J1139" t="s">
        <v>1576</v>
      </c>
    </row>
    <row r="1140" spans="2:10" ht="13.5">
      <c r="B1140">
        <f>_xlfn.IFERROR(VLOOKUP(A1140,'競技順'!A:B,2,0),"")</f>
      </c>
      <c r="J1140" t="s">
        <v>1576</v>
      </c>
    </row>
    <row r="1141" spans="2:10" ht="13.5">
      <c r="B1141">
        <f>_xlfn.IFERROR(VLOOKUP(A1141,'競技順'!A:B,2,0),"")</f>
      </c>
      <c r="J1141" t="s">
        <v>1576</v>
      </c>
    </row>
    <row r="1142" spans="2:10" ht="13.5">
      <c r="B1142">
        <f>_xlfn.IFERROR(VLOOKUP(A1142,'競技順'!A:B,2,0),"")</f>
      </c>
      <c r="J1142" t="s">
        <v>1576</v>
      </c>
    </row>
    <row r="1143" spans="2:10" ht="13.5">
      <c r="B1143">
        <f>_xlfn.IFERROR(VLOOKUP(A1143,'競技順'!A:B,2,0),"")</f>
      </c>
      <c r="J1143" t="s">
        <v>1576</v>
      </c>
    </row>
    <row r="1144" spans="2:10" ht="13.5">
      <c r="B1144">
        <f>_xlfn.IFERROR(VLOOKUP(A1144,'競技順'!A:B,2,0),"")</f>
      </c>
      <c r="J1144" t="s">
        <v>1576</v>
      </c>
    </row>
    <row r="1145" spans="2:10" ht="13.5">
      <c r="B1145">
        <f>_xlfn.IFERROR(VLOOKUP(A1145,'競技順'!A:B,2,0),"")</f>
      </c>
      <c r="J1145" t="s">
        <v>1576</v>
      </c>
    </row>
    <row r="1146" spans="2:10" ht="13.5">
      <c r="B1146">
        <f>_xlfn.IFERROR(VLOOKUP(A1146,'競技順'!A:B,2,0),"")</f>
      </c>
      <c r="J1146" t="s">
        <v>1576</v>
      </c>
    </row>
    <row r="1147" spans="2:10" ht="13.5">
      <c r="B1147">
        <f>_xlfn.IFERROR(VLOOKUP(A1147,'競技順'!A:B,2,0),"")</f>
      </c>
      <c r="J1147" t="s">
        <v>1576</v>
      </c>
    </row>
    <row r="1148" spans="2:10" ht="13.5">
      <c r="B1148">
        <f>_xlfn.IFERROR(VLOOKUP(A1148,'競技順'!A:B,2,0),"")</f>
      </c>
      <c r="J1148" t="s">
        <v>1576</v>
      </c>
    </row>
    <row r="1149" spans="2:10" ht="13.5">
      <c r="B1149">
        <f>_xlfn.IFERROR(VLOOKUP(A1149,'競技順'!A:B,2,0),"")</f>
      </c>
      <c r="J1149" t="s">
        <v>1576</v>
      </c>
    </row>
    <row r="1150" spans="2:10" ht="13.5">
      <c r="B1150">
        <f>_xlfn.IFERROR(VLOOKUP(A1150,'競技順'!A:B,2,0),"")</f>
      </c>
      <c r="J1150" t="s">
        <v>1576</v>
      </c>
    </row>
    <row r="1151" spans="2:10" ht="13.5">
      <c r="B1151">
        <f>_xlfn.IFERROR(VLOOKUP(A1151,'競技順'!A:B,2,0),"")</f>
      </c>
      <c r="J1151" t="s">
        <v>1576</v>
      </c>
    </row>
    <row r="1152" spans="2:10" ht="13.5">
      <c r="B1152">
        <f>_xlfn.IFERROR(VLOOKUP(A1152,'競技順'!A:B,2,0),"")</f>
      </c>
      <c r="J1152" t="s">
        <v>1576</v>
      </c>
    </row>
    <row r="1153" spans="2:10" ht="13.5">
      <c r="B1153">
        <f>_xlfn.IFERROR(VLOOKUP(A1153,'競技順'!A:B,2,0),"")</f>
      </c>
      <c r="J1153" t="s">
        <v>1576</v>
      </c>
    </row>
    <row r="1154" spans="2:10" ht="13.5">
      <c r="B1154">
        <f>_xlfn.IFERROR(VLOOKUP(A1154,'競技順'!A:B,2,0),"")</f>
      </c>
      <c r="J1154" t="s">
        <v>1576</v>
      </c>
    </row>
    <row r="1155" spans="2:10" ht="13.5">
      <c r="B1155">
        <f>_xlfn.IFERROR(VLOOKUP(A1155,'競技順'!A:B,2,0),"")</f>
      </c>
      <c r="J1155" t="s">
        <v>1576</v>
      </c>
    </row>
    <row r="1156" spans="2:10" ht="13.5">
      <c r="B1156">
        <f>_xlfn.IFERROR(VLOOKUP(A1156,'競技順'!A:B,2,0),"")</f>
      </c>
      <c r="J1156" t="s">
        <v>1576</v>
      </c>
    </row>
    <row r="1157" spans="2:10" ht="13.5">
      <c r="B1157">
        <f>_xlfn.IFERROR(VLOOKUP(A1157,'競技順'!A:B,2,0),"")</f>
      </c>
      <c r="J1157" t="s">
        <v>1576</v>
      </c>
    </row>
    <row r="1158" spans="2:10" ht="13.5">
      <c r="B1158">
        <f>_xlfn.IFERROR(VLOOKUP(A1158,'競技順'!A:B,2,0),"")</f>
      </c>
      <c r="J1158" t="s">
        <v>1576</v>
      </c>
    </row>
    <row r="1159" spans="2:10" ht="13.5">
      <c r="B1159">
        <f>_xlfn.IFERROR(VLOOKUP(A1159,'競技順'!A:B,2,0),"")</f>
      </c>
      <c r="J1159" t="s">
        <v>1576</v>
      </c>
    </row>
    <row r="1160" spans="2:10" ht="13.5">
      <c r="B1160">
        <f>_xlfn.IFERROR(VLOOKUP(A1160,'競技順'!A:B,2,0),"")</f>
      </c>
      <c r="J1160" t="s">
        <v>1576</v>
      </c>
    </row>
    <row r="1161" spans="2:10" ht="13.5">
      <c r="B1161">
        <f>_xlfn.IFERROR(VLOOKUP(A1161,'競技順'!A:B,2,0),"")</f>
      </c>
      <c r="J1161" t="s">
        <v>1576</v>
      </c>
    </row>
    <row r="1162" spans="2:10" ht="13.5">
      <c r="B1162">
        <f>_xlfn.IFERROR(VLOOKUP(A1162,'競技順'!A:B,2,0),"")</f>
      </c>
      <c r="J1162" t="s">
        <v>1576</v>
      </c>
    </row>
    <row r="1163" spans="2:10" ht="13.5">
      <c r="B1163">
        <f>_xlfn.IFERROR(VLOOKUP(A1163,'競技順'!A:B,2,0),"")</f>
      </c>
      <c r="J1163" t="s">
        <v>1576</v>
      </c>
    </row>
    <row r="1164" spans="2:10" ht="13.5">
      <c r="B1164">
        <f>_xlfn.IFERROR(VLOOKUP(A1164,'競技順'!A:B,2,0),"")</f>
      </c>
      <c r="J1164" t="s">
        <v>1576</v>
      </c>
    </row>
    <row r="1165" spans="2:10" ht="13.5">
      <c r="B1165">
        <f>_xlfn.IFERROR(VLOOKUP(A1165,'競技順'!A:B,2,0),"")</f>
      </c>
      <c r="J1165" t="s">
        <v>1576</v>
      </c>
    </row>
    <row r="1166" spans="2:10" ht="13.5">
      <c r="B1166">
        <f>_xlfn.IFERROR(VLOOKUP(A1166,'競技順'!A:B,2,0),"")</f>
      </c>
      <c r="J1166" t="s">
        <v>1576</v>
      </c>
    </row>
    <row r="1167" spans="2:10" ht="13.5">
      <c r="B1167">
        <f>_xlfn.IFERROR(VLOOKUP(A1167,'競技順'!A:B,2,0),"")</f>
      </c>
      <c r="J1167" t="s">
        <v>1576</v>
      </c>
    </row>
    <row r="1168" spans="2:10" ht="13.5">
      <c r="B1168">
        <f>_xlfn.IFERROR(VLOOKUP(A1168,'競技順'!A:B,2,0),"")</f>
      </c>
      <c r="J1168" t="s">
        <v>1576</v>
      </c>
    </row>
    <row r="1169" spans="2:10" ht="13.5">
      <c r="B1169">
        <f>_xlfn.IFERROR(VLOOKUP(A1169,'競技順'!A:B,2,0),"")</f>
      </c>
      <c r="J1169" t="s">
        <v>1576</v>
      </c>
    </row>
    <row r="1170" spans="2:10" ht="13.5">
      <c r="B1170">
        <f>_xlfn.IFERROR(VLOOKUP(A1170,'競技順'!A:B,2,0),"")</f>
      </c>
      <c r="J1170" t="s">
        <v>1576</v>
      </c>
    </row>
    <row r="1171" spans="2:10" ht="13.5">
      <c r="B1171">
        <f>_xlfn.IFERROR(VLOOKUP(A1171,'競技順'!A:B,2,0),"")</f>
      </c>
      <c r="J1171" t="s">
        <v>1576</v>
      </c>
    </row>
    <row r="1172" spans="2:10" ht="13.5">
      <c r="B1172">
        <f>_xlfn.IFERROR(VLOOKUP(A1172,'競技順'!A:B,2,0),"")</f>
      </c>
      <c r="J1172" t="s">
        <v>1576</v>
      </c>
    </row>
    <row r="1173" spans="2:10" ht="13.5">
      <c r="B1173">
        <f>_xlfn.IFERROR(VLOOKUP(A1173,'競技順'!A:B,2,0),"")</f>
      </c>
      <c r="J1173" t="s">
        <v>1576</v>
      </c>
    </row>
    <row r="1174" spans="2:10" ht="13.5">
      <c r="B1174">
        <f>_xlfn.IFERROR(VLOOKUP(A1174,'競技順'!A:B,2,0),"")</f>
      </c>
      <c r="J1174" t="s">
        <v>1576</v>
      </c>
    </row>
    <row r="1175" spans="2:10" ht="13.5">
      <c r="B1175">
        <f>_xlfn.IFERROR(VLOOKUP(A1175,'競技順'!A:B,2,0),"")</f>
      </c>
      <c r="J1175" t="s">
        <v>1576</v>
      </c>
    </row>
    <row r="1176" spans="2:10" ht="13.5">
      <c r="B1176">
        <f>_xlfn.IFERROR(VLOOKUP(A1176,'競技順'!A:B,2,0),"")</f>
      </c>
      <c r="J1176" t="s">
        <v>1576</v>
      </c>
    </row>
    <row r="1177" spans="2:10" ht="13.5">
      <c r="B1177">
        <f>_xlfn.IFERROR(VLOOKUP(A1177,'競技順'!A:B,2,0),"")</f>
      </c>
      <c r="J1177" t="s">
        <v>1576</v>
      </c>
    </row>
    <row r="1178" spans="2:10" ht="13.5">
      <c r="B1178">
        <f>_xlfn.IFERROR(VLOOKUP(A1178,'競技順'!A:B,2,0),"")</f>
      </c>
      <c r="J1178" t="s">
        <v>1576</v>
      </c>
    </row>
    <row r="1179" spans="2:10" ht="13.5">
      <c r="B1179">
        <f>_xlfn.IFERROR(VLOOKUP(A1179,'競技順'!A:B,2,0),"")</f>
      </c>
      <c r="J1179" t="s">
        <v>1576</v>
      </c>
    </row>
    <row r="1180" spans="2:10" ht="13.5">
      <c r="B1180">
        <f>_xlfn.IFERROR(VLOOKUP(A1180,'競技順'!A:B,2,0),"")</f>
      </c>
      <c r="J1180" t="s">
        <v>1576</v>
      </c>
    </row>
    <row r="1181" spans="2:10" ht="13.5">
      <c r="B1181">
        <f>_xlfn.IFERROR(VLOOKUP(A1181,'競技順'!A:B,2,0),"")</f>
      </c>
      <c r="J1181" t="s">
        <v>1576</v>
      </c>
    </row>
    <row r="1182" spans="2:10" ht="13.5">
      <c r="B1182">
        <f>_xlfn.IFERROR(VLOOKUP(A1182,'競技順'!A:B,2,0),"")</f>
      </c>
      <c r="J1182" t="s">
        <v>1576</v>
      </c>
    </row>
    <row r="1183" spans="2:10" ht="13.5">
      <c r="B1183">
        <f>_xlfn.IFERROR(VLOOKUP(A1183,'競技順'!A:B,2,0),"")</f>
      </c>
      <c r="J1183" t="s">
        <v>1576</v>
      </c>
    </row>
    <row r="1184" spans="2:10" ht="13.5">
      <c r="B1184">
        <f>_xlfn.IFERROR(VLOOKUP(A1184,'競技順'!A:B,2,0),"")</f>
      </c>
      <c r="J1184" t="s">
        <v>1576</v>
      </c>
    </row>
    <row r="1185" spans="2:10" ht="13.5">
      <c r="B1185">
        <f>_xlfn.IFERROR(VLOOKUP(A1185,'競技順'!A:B,2,0),"")</f>
      </c>
      <c r="J1185" t="s">
        <v>1576</v>
      </c>
    </row>
    <row r="1186" spans="2:10" ht="13.5">
      <c r="B1186">
        <f>_xlfn.IFERROR(VLOOKUP(A1186,'競技順'!A:B,2,0),"")</f>
      </c>
      <c r="J1186" t="s">
        <v>1576</v>
      </c>
    </row>
    <row r="1187" spans="2:10" ht="13.5">
      <c r="B1187">
        <f>_xlfn.IFERROR(VLOOKUP(A1187,'競技順'!A:B,2,0),"")</f>
      </c>
      <c r="J1187" t="s">
        <v>1576</v>
      </c>
    </row>
    <row r="1188" spans="2:10" ht="13.5">
      <c r="B1188">
        <f>_xlfn.IFERROR(VLOOKUP(A1188,'競技順'!A:B,2,0),"")</f>
      </c>
      <c r="J1188" t="s">
        <v>1576</v>
      </c>
    </row>
    <row r="1189" spans="2:10" ht="13.5">
      <c r="B1189">
        <f>_xlfn.IFERROR(VLOOKUP(A1189,'競技順'!A:B,2,0),"")</f>
      </c>
      <c r="J1189" t="s">
        <v>1576</v>
      </c>
    </row>
    <row r="1190" spans="2:10" ht="13.5">
      <c r="B1190">
        <f>_xlfn.IFERROR(VLOOKUP(A1190,'競技順'!A:B,2,0),"")</f>
      </c>
      <c r="J1190" t="s">
        <v>1576</v>
      </c>
    </row>
    <row r="1191" spans="2:10" ht="13.5">
      <c r="B1191">
        <f>_xlfn.IFERROR(VLOOKUP(A1191,'競技順'!A:B,2,0),"")</f>
      </c>
      <c r="J1191" t="s">
        <v>1576</v>
      </c>
    </row>
    <row r="1192" spans="2:10" ht="13.5">
      <c r="B1192">
        <f>_xlfn.IFERROR(VLOOKUP(A1192,'競技順'!A:B,2,0),"")</f>
      </c>
      <c r="J1192" t="s">
        <v>1576</v>
      </c>
    </row>
    <row r="1193" spans="2:10" ht="13.5">
      <c r="B1193">
        <f>_xlfn.IFERROR(VLOOKUP(A1193,'競技順'!A:B,2,0),"")</f>
      </c>
      <c r="J1193" t="s">
        <v>1576</v>
      </c>
    </row>
    <row r="1194" spans="2:10" ht="13.5">
      <c r="B1194">
        <f>_xlfn.IFERROR(VLOOKUP(A1194,'競技順'!A:B,2,0),"")</f>
      </c>
      <c r="J1194" t="s">
        <v>1576</v>
      </c>
    </row>
    <row r="1195" spans="2:10" ht="13.5">
      <c r="B1195">
        <f>_xlfn.IFERROR(VLOOKUP(A1195,'競技順'!A:B,2,0),"")</f>
      </c>
      <c r="J1195" t="s">
        <v>1576</v>
      </c>
    </row>
    <row r="1196" spans="2:10" ht="13.5">
      <c r="B1196">
        <f>_xlfn.IFERROR(VLOOKUP(A1196,'競技順'!A:B,2,0),"")</f>
      </c>
      <c r="J1196" t="s">
        <v>1576</v>
      </c>
    </row>
    <row r="1197" spans="2:10" ht="13.5">
      <c r="B1197">
        <f>_xlfn.IFERROR(VLOOKUP(A1197,'競技順'!A:B,2,0),"")</f>
      </c>
      <c r="J1197" t="s">
        <v>1576</v>
      </c>
    </row>
    <row r="1198" spans="2:10" ht="13.5">
      <c r="B1198">
        <f>_xlfn.IFERROR(VLOOKUP(A1198,'競技順'!A:B,2,0),"")</f>
      </c>
      <c r="J1198" t="s">
        <v>1576</v>
      </c>
    </row>
    <row r="1199" spans="2:10" ht="13.5">
      <c r="B1199">
        <f>_xlfn.IFERROR(VLOOKUP(A1199,'競技順'!A:B,2,0),"")</f>
      </c>
      <c r="J1199" t="s">
        <v>1576</v>
      </c>
    </row>
    <row r="1200" spans="2:10" ht="13.5">
      <c r="B1200">
        <f>_xlfn.IFERROR(VLOOKUP(A1200,'競技順'!A:B,2,0),"")</f>
      </c>
      <c r="J1200" t="s">
        <v>1576</v>
      </c>
    </row>
    <row r="1201" spans="2:10" ht="13.5">
      <c r="B1201">
        <f>_xlfn.IFERROR(VLOOKUP(A1201,'競技順'!A:B,2,0),"")</f>
      </c>
      <c r="J1201" t="s">
        <v>1576</v>
      </c>
    </row>
    <row r="1202" spans="2:10" ht="13.5">
      <c r="B1202">
        <f>_xlfn.IFERROR(VLOOKUP(A1202,'競技順'!A:B,2,0),"")</f>
      </c>
      <c r="J1202" t="s">
        <v>1576</v>
      </c>
    </row>
    <row r="1203" spans="2:10" ht="13.5">
      <c r="B1203">
        <f>_xlfn.IFERROR(VLOOKUP(A1203,'競技順'!A:B,2,0),"")</f>
      </c>
      <c r="J1203" t="s">
        <v>1576</v>
      </c>
    </row>
    <row r="1204" spans="2:10" ht="13.5">
      <c r="B1204">
        <f>_xlfn.IFERROR(VLOOKUP(A1204,'競技順'!A:B,2,0),"")</f>
      </c>
      <c r="J1204" t="s">
        <v>1576</v>
      </c>
    </row>
    <row r="1205" spans="2:10" ht="13.5">
      <c r="B1205">
        <f>_xlfn.IFERROR(VLOOKUP(A1205,'競技順'!A:B,2,0),"")</f>
      </c>
      <c r="J1205" t="s">
        <v>1576</v>
      </c>
    </row>
    <row r="1206" spans="2:10" ht="13.5">
      <c r="B1206">
        <f>_xlfn.IFERROR(VLOOKUP(A1206,'競技順'!A:B,2,0),"")</f>
      </c>
      <c r="J1206" t="s">
        <v>1576</v>
      </c>
    </row>
    <row r="1207" spans="2:10" ht="13.5">
      <c r="B1207">
        <f>_xlfn.IFERROR(VLOOKUP(A1207,'競技順'!A:B,2,0),"")</f>
      </c>
      <c r="J1207" t="s">
        <v>1576</v>
      </c>
    </row>
    <row r="1208" spans="2:10" ht="13.5">
      <c r="B1208">
        <f>_xlfn.IFERROR(VLOOKUP(A1208,'競技順'!A:B,2,0),"")</f>
      </c>
      <c r="J1208" t="s">
        <v>1576</v>
      </c>
    </row>
    <row r="1209" spans="2:10" ht="13.5">
      <c r="B1209">
        <f>_xlfn.IFERROR(VLOOKUP(A1209,'競技順'!A:B,2,0),"")</f>
      </c>
      <c r="J1209" t="s">
        <v>1576</v>
      </c>
    </row>
    <row r="1210" spans="2:10" ht="13.5">
      <c r="B1210">
        <f>_xlfn.IFERROR(VLOOKUP(A1210,'競技順'!A:B,2,0),"")</f>
      </c>
      <c r="J1210" t="s">
        <v>1576</v>
      </c>
    </row>
    <row r="1211" spans="2:10" ht="13.5">
      <c r="B1211">
        <f>_xlfn.IFERROR(VLOOKUP(A1211,'競技順'!A:B,2,0),"")</f>
      </c>
      <c r="J1211" t="s">
        <v>1576</v>
      </c>
    </row>
    <row r="1212" spans="2:10" ht="13.5">
      <c r="B1212">
        <f>_xlfn.IFERROR(VLOOKUP(A1212,'競技順'!A:B,2,0),"")</f>
      </c>
      <c r="J1212" t="s">
        <v>1576</v>
      </c>
    </row>
    <row r="1213" spans="2:10" ht="13.5">
      <c r="B1213">
        <f>_xlfn.IFERROR(VLOOKUP(A1213,'競技順'!A:B,2,0),"")</f>
      </c>
      <c r="J1213" t="s">
        <v>1576</v>
      </c>
    </row>
    <row r="1214" spans="2:10" ht="13.5">
      <c r="B1214">
        <f>_xlfn.IFERROR(VLOOKUP(A1214,'競技順'!A:B,2,0),"")</f>
      </c>
      <c r="J1214" t="s">
        <v>1576</v>
      </c>
    </row>
    <row r="1215" spans="2:10" ht="13.5">
      <c r="B1215">
        <f>_xlfn.IFERROR(VLOOKUP(A1215,'競技順'!A:B,2,0),"")</f>
      </c>
      <c r="J1215" t="s">
        <v>1576</v>
      </c>
    </row>
    <row r="1216" spans="2:10" ht="13.5">
      <c r="B1216">
        <f>_xlfn.IFERROR(VLOOKUP(A1216,'競技順'!A:B,2,0),"")</f>
      </c>
      <c r="J1216" t="s">
        <v>1576</v>
      </c>
    </row>
    <row r="1217" spans="2:10" ht="13.5">
      <c r="B1217">
        <f>_xlfn.IFERROR(VLOOKUP(A1217,'競技順'!A:B,2,0),"")</f>
      </c>
      <c r="J1217" t="s">
        <v>1576</v>
      </c>
    </row>
    <row r="1218" spans="2:10" ht="13.5">
      <c r="B1218">
        <f>_xlfn.IFERROR(VLOOKUP(A1218,'競技順'!A:B,2,0),"")</f>
      </c>
      <c r="J1218" t="s">
        <v>1576</v>
      </c>
    </row>
    <row r="1219" spans="2:10" ht="13.5">
      <c r="B1219">
        <f>_xlfn.IFERROR(VLOOKUP(A1219,'競技順'!A:B,2,0),"")</f>
      </c>
      <c r="J1219" t="s">
        <v>1576</v>
      </c>
    </row>
    <row r="1220" spans="2:10" ht="13.5">
      <c r="B1220">
        <f>_xlfn.IFERROR(VLOOKUP(A1220,'競技順'!A:B,2,0),"")</f>
      </c>
      <c r="J1220" t="s">
        <v>1576</v>
      </c>
    </row>
    <row r="1221" spans="2:10" ht="13.5">
      <c r="B1221">
        <f>_xlfn.IFERROR(VLOOKUP(A1221,'競技順'!A:B,2,0),"")</f>
      </c>
      <c r="J1221" t="s">
        <v>1576</v>
      </c>
    </row>
    <row r="1222" spans="2:10" ht="13.5">
      <c r="B1222">
        <f>_xlfn.IFERROR(VLOOKUP(A1222,'競技順'!A:B,2,0),"")</f>
      </c>
      <c r="J1222" t="s">
        <v>1576</v>
      </c>
    </row>
    <row r="1223" spans="2:10" ht="13.5">
      <c r="B1223">
        <f>_xlfn.IFERROR(VLOOKUP(A1223,'競技順'!A:B,2,0),"")</f>
      </c>
      <c r="J1223" t="s">
        <v>1576</v>
      </c>
    </row>
    <row r="1224" spans="2:10" ht="13.5">
      <c r="B1224">
        <f>_xlfn.IFERROR(VLOOKUP(A1224,'競技順'!A:B,2,0),"")</f>
      </c>
      <c r="J1224" t="s">
        <v>1576</v>
      </c>
    </row>
    <row r="1225" spans="2:10" ht="13.5">
      <c r="B1225">
        <f>_xlfn.IFERROR(VLOOKUP(A1225,'競技順'!A:B,2,0),"")</f>
      </c>
      <c r="J1225" t="s">
        <v>1576</v>
      </c>
    </row>
    <row r="1226" spans="2:10" ht="13.5">
      <c r="B1226">
        <f>_xlfn.IFERROR(VLOOKUP(A1226,'競技順'!A:B,2,0),"")</f>
      </c>
      <c r="J1226" t="s">
        <v>1576</v>
      </c>
    </row>
    <row r="1227" spans="2:10" ht="13.5">
      <c r="B1227">
        <f>_xlfn.IFERROR(VLOOKUP(A1227,'競技順'!A:B,2,0),"")</f>
      </c>
      <c r="J1227" t="s">
        <v>1576</v>
      </c>
    </row>
    <row r="1228" spans="2:10" ht="13.5">
      <c r="B1228">
        <f>_xlfn.IFERROR(VLOOKUP(A1228,'競技順'!A:B,2,0),"")</f>
      </c>
      <c r="J1228" t="s">
        <v>1576</v>
      </c>
    </row>
    <row r="1229" spans="2:10" ht="13.5">
      <c r="B1229">
        <f>_xlfn.IFERROR(VLOOKUP(A1229,'競技順'!A:B,2,0),"")</f>
      </c>
      <c r="J1229" t="s">
        <v>1576</v>
      </c>
    </row>
    <row r="1230" spans="2:10" ht="13.5">
      <c r="B1230">
        <f>_xlfn.IFERROR(VLOOKUP(A1230,'競技順'!A:B,2,0),"")</f>
      </c>
      <c r="J1230" t="s">
        <v>1576</v>
      </c>
    </row>
    <row r="1231" spans="2:10" ht="13.5">
      <c r="B1231">
        <f>_xlfn.IFERROR(VLOOKUP(A1231,'競技順'!A:B,2,0),"")</f>
      </c>
      <c r="J1231" t="s">
        <v>1576</v>
      </c>
    </row>
    <row r="1232" spans="2:10" ht="13.5">
      <c r="B1232">
        <f>_xlfn.IFERROR(VLOOKUP(A1232,'競技順'!A:B,2,0),"")</f>
      </c>
      <c r="J1232" t="s">
        <v>1576</v>
      </c>
    </row>
    <row r="1233" spans="2:10" ht="13.5">
      <c r="B1233">
        <f>_xlfn.IFERROR(VLOOKUP(A1233,'競技順'!A:B,2,0),"")</f>
      </c>
      <c r="J1233" t="s">
        <v>1576</v>
      </c>
    </row>
    <row r="1234" spans="2:10" ht="13.5">
      <c r="B1234">
        <f>_xlfn.IFERROR(VLOOKUP(A1234,'競技順'!A:B,2,0),"")</f>
      </c>
      <c r="J1234" t="s">
        <v>1576</v>
      </c>
    </row>
    <row r="1235" spans="2:10" ht="13.5">
      <c r="B1235">
        <f>_xlfn.IFERROR(VLOOKUP(A1235,'競技順'!A:B,2,0),"")</f>
      </c>
      <c r="J1235" t="s">
        <v>1576</v>
      </c>
    </row>
    <row r="1236" spans="2:10" ht="13.5">
      <c r="B1236">
        <f>_xlfn.IFERROR(VLOOKUP(A1236,'競技順'!A:B,2,0),"")</f>
      </c>
      <c r="J1236" t="s">
        <v>1576</v>
      </c>
    </row>
    <row r="1237" spans="2:10" ht="13.5">
      <c r="B1237">
        <f>_xlfn.IFERROR(VLOOKUP(A1237,'競技順'!A:B,2,0),"")</f>
      </c>
      <c r="J1237" t="s">
        <v>1576</v>
      </c>
    </row>
    <row r="1238" spans="2:10" ht="13.5">
      <c r="B1238">
        <f>_xlfn.IFERROR(VLOOKUP(A1238,'競技順'!A:B,2,0),"")</f>
      </c>
      <c r="J1238" t="s">
        <v>1576</v>
      </c>
    </row>
    <row r="1239" spans="2:10" ht="13.5">
      <c r="B1239">
        <f>_xlfn.IFERROR(VLOOKUP(A1239,'競技順'!A:B,2,0),"")</f>
      </c>
      <c r="J1239" t="s">
        <v>1576</v>
      </c>
    </row>
    <row r="1240" spans="2:10" ht="13.5">
      <c r="B1240">
        <f>_xlfn.IFERROR(VLOOKUP(A1240,'競技順'!A:B,2,0),"")</f>
      </c>
      <c r="J1240" t="s">
        <v>1576</v>
      </c>
    </row>
    <row r="1241" spans="2:10" ht="13.5">
      <c r="B1241">
        <f>_xlfn.IFERROR(VLOOKUP(A1241,'競技順'!A:B,2,0),"")</f>
      </c>
      <c r="J1241" t="s">
        <v>1576</v>
      </c>
    </row>
    <row r="1242" spans="2:10" ht="13.5">
      <c r="B1242">
        <f>_xlfn.IFERROR(VLOOKUP(A1242,'競技順'!A:B,2,0),"")</f>
      </c>
      <c r="J1242" t="s">
        <v>1576</v>
      </c>
    </row>
    <row r="1243" spans="2:10" ht="13.5">
      <c r="B1243">
        <f>_xlfn.IFERROR(VLOOKUP(A1243,'競技順'!A:B,2,0),"")</f>
      </c>
      <c r="J1243" t="s">
        <v>1576</v>
      </c>
    </row>
    <row r="1244" spans="2:10" ht="13.5">
      <c r="B1244">
        <f>_xlfn.IFERROR(VLOOKUP(A1244,'競技順'!A:B,2,0),"")</f>
      </c>
      <c r="J1244" t="s">
        <v>1576</v>
      </c>
    </row>
    <row r="1245" spans="2:10" ht="13.5">
      <c r="B1245">
        <f>_xlfn.IFERROR(VLOOKUP(A1245,'競技順'!A:B,2,0),"")</f>
      </c>
      <c r="J1245" t="s">
        <v>1576</v>
      </c>
    </row>
    <row r="1246" spans="2:10" ht="13.5">
      <c r="B1246">
        <f>_xlfn.IFERROR(VLOOKUP(A1246,'競技順'!A:B,2,0),"")</f>
      </c>
      <c r="J1246" t="s">
        <v>1576</v>
      </c>
    </row>
    <row r="1247" spans="2:10" ht="13.5">
      <c r="B1247">
        <f>_xlfn.IFERROR(VLOOKUP(A1247,'競技順'!A:B,2,0),"")</f>
      </c>
      <c r="J1247" t="s">
        <v>1576</v>
      </c>
    </row>
    <row r="1248" spans="2:10" ht="13.5">
      <c r="B1248">
        <f>_xlfn.IFERROR(VLOOKUP(A1248,'競技順'!A:B,2,0),"")</f>
      </c>
      <c r="J1248" t="s">
        <v>1576</v>
      </c>
    </row>
    <row r="1249" spans="2:10" ht="13.5">
      <c r="B1249">
        <f>_xlfn.IFERROR(VLOOKUP(A1249,'競技順'!A:B,2,0),"")</f>
      </c>
      <c r="J1249" t="s">
        <v>1576</v>
      </c>
    </row>
    <row r="1250" spans="2:10" ht="13.5">
      <c r="B1250">
        <f>_xlfn.IFERROR(VLOOKUP(A1250,'競技順'!A:B,2,0),"")</f>
      </c>
      <c r="J1250" t="s">
        <v>1576</v>
      </c>
    </row>
    <row r="1251" spans="2:10" ht="13.5">
      <c r="B1251">
        <f>_xlfn.IFERROR(VLOOKUP(A1251,'競技順'!A:B,2,0),"")</f>
      </c>
      <c r="J1251" t="s">
        <v>1576</v>
      </c>
    </row>
    <row r="1252" spans="2:10" ht="13.5">
      <c r="B1252">
        <f>_xlfn.IFERROR(VLOOKUP(A1252,'競技順'!A:B,2,0),"")</f>
      </c>
      <c r="J1252" t="s">
        <v>1576</v>
      </c>
    </row>
    <row r="1253" spans="2:10" ht="13.5">
      <c r="B1253">
        <f>_xlfn.IFERROR(VLOOKUP(A1253,'競技順'!A:B,2,0),"")</f>
      </c>
      <c r="J1253" t="s">
        <v>1576</v>
      </c>
    </row>
    <row r="1254" spans="2:10" ht="13.5">
      <c r="B1254">
        <f>_xlfn.IFERROR(VLOOKUP(A1254,'競技順'!A:B,2,0),"")</f>
      </c>
      <c r="J1254" t="s">
        <v>1576</v>
      </c>
    </row>
    <row r="1255" spans="2:10" ht="13.5">
      <c r="B1255">
        <f>_xlfn.IFERROR(VLOOKUP(A1255,'競技順'!A:B,2,0),"")</f>
      </c>
      <c r="J1255" t="s">
        <v>1576</v>
      </c>
    </row>
    <row r="1256" spans="2:10" ht="13.5">
      <c r="B1256">
        <f>_xlfn.IFERROR(VLOOKUP(A1256,'競技順'!A:B,2,0),"")</f>
      </c>
      <c r="J1256" t="s">
        <v>1576</v>
      </c>
    </row>
    <row r="1257" spans="2:10" ht="13.5">
      <c r="B1257">
        <f>_xlfn.IFERROR(VLOOKUP(A1257,'競技順'!A:B,2,0),"")</f>
      </c>
      <c r="J1257" t="s">
        <v>1576</v>
      </c>
    </row>
    <row r="1258" spans="2:10" ht="13.5">
      <c r="B1258">
        <f>_xlfn.IFERROR(VLOOKUP(A1258,'競技順'!A:B,2,0),"")</f>
      </c>
      <c r="J1258" t="s">
        <v>1576</v>
      </c>
    </row>
    <row r="1259" spans="2:10" ht="13.5">
      <c r="B1259">
        <f>_xlfn.IFERROR(VLOOKUP(A1259,'競技順'!A:B,2,0),"")</f>
      </c>
      <c r="J1259" t="s">
        <v>1576</v>
      </c>
    </row>
    <row r="1260" spans="2:10" ht="13.5">
      <c r="B1260">
        <f>_xlfn.IFERROR(VLOOKUP(A1260,'競技順'!A:B,2,0),"")</f>
      </c>
      <c r="J1260" t="s">
        <v>1576</v>
      </c>
    </row>
    <row r="1261" spans="2:10" ht="13.5">
      <c r="B1261">
        <f>_xlfn.IFERROR(VLOOKUP(A1261,'競技順'!A:B,2,0),"")</f>
      </c>
      <c r="J1261" t="s">
        <v>1576</v>
      </c>
    </row>
    <row r="1262" spans="2:10" ht="13.5">
      <c r="B1262">
        <f>_xlfn.IFERROR(VLOOKUP(A1262,'競技順'!A:B,2,0),"")</f>
      </c>
      <c r="J1262" t="s">
        <v>1576</v>
      </c>
    </row>
    <row r="1263" spans="2:10" ht="13.5">
      <c r="B1263">
        <f>_xlfn.IFERROR(VLOOKUP(A1263,'競技順'!A:B,2,0),"")</f>
      </c>
      <c r="J1263" t="s">
        <v>1576</v>
      </c>
    </row>
    <row r="1264" spans="2:10" ht="13.5">
      <c r="B1264">
        <f>_xlfn.IFERROR(VLOOKUP(A1264,'競技順'!A:B,2,0),"")</f>
      </c>
      <c r="J1264" t="s">
        <v>1576</v>
      </c>
    </row>
    <row r="1265" spans="2:10" ht="13.5">
      <c r="B1265">
        <f>_xlfn.IFERROR(VLOOKUP(A1265,'競技順'!A:B,2,0),"")</f>
      </c>
      <c r="J1265" t="s">
        <v>1576</v>
      </c>
    </row>
    <row r="1266" spans="2:10" ht="13.5">
      <c r="B1266">
        <f>_xlfn.IFERROR(VLOOKUP(A1266,'競技順'!A:B,2,0),"")</f>
      </c>
      <c r="J1266" t="s">
        <v>1576</v>
      </c>
    </row>
    <row r="1267" spans="2:10" ht="13.5">
      <c r="B1267">
        <f>_xlfn.IFERROR(VLOOKUP(A1267,'競技順'!A:B,2,0),"")</f>
      </c>
      <c r="J1267" t="s">
        <v>1576</v>
      </c>
    </row>
    <row r="1268" spans="2:10" ht="13.5">
      <c r="B1268">
        <f>_xlfn.IFERROR(VLOOKUP(A1268,'競技順'!A:B,2,0),"")</f>
      </c>
      <c r="J1268" t="s">
        <v>1576</v>
      </c>
    </row>
    <row r="1269" spans="2:10" ht="13.5">
      <c r="B1269">
        <f>_xlfn.IFERROR(VLOOKUP(A1269,'競技順'!A:B,2,0),"")</f>
      </c>
      <c r="J1269" t="s">
        <v>1576</v>
      </c>
    </row>
    <row r="1270" spans="2:10" ht="13.5">
      <c r="B1270">
        <f>_xlfn.IFERROR(VLOOKUP(A1270,'競技順'!A:B,2,0),"")</f>
      </c>
      <c r="J1270" t="s">
        <v>1576</v>
      </c>
    </row>
    <row r="1271" spans="2:10" ht="13.5">
      <c r="B1271">
        <f>_xlfn.IFERROR(VLOOKUP(A1271,'競技順'!A:B,2,0),"")</f>
      </c>
      <c r="J1271" t="s">
        <v>1576</v>
      </c>
    </row>
    <row r="1272" spans="2:10" ht="13.5">
      <c r="B1272">
        <f>_xlfn.IFERROR(VLOOKUP(A1272,'競技順'!A:B,2,0),"")</f>
      </c>
      <c r="J1272" t="s">
        <v>1576</v>
      </c>
    </row>
    <row r="1273" spans="2:10" ht="13.5">
      <c r="B1273">
        <f>_xlfn.IFERROR(VLOOKUP(A1273,'競技順'!A:B,2,0),"")</f>
      </c>
      <c r="J1273" t="s">
        <v>1576</v>
      </c>
    </row>
    <row r="1274" spans="2:10" ht="13.5">
      <c r="B1274">
        <f>_xlfn.IFERROR(VLOOKUP(A1274,'競技順'!A:B,2,0),"")</f>
      </c>
      <c r="J1274" t="s">
        <v>1576</v>
      </c>
    </row>
    <row r="1275" spans="2:10" ht="13.5">
      <c r="B1275">
        <f>_xlfn.IFERROR(VLOOKUP(A1275,'競技順'!A:B,2,0),"")</f>
      </c>
      <c r="J1275" t="s">
        <v>1576</v>
      </c>
    </row>
    <row r="1276" spans="2:10" ht="13.5">
      <c r="B1276">
        <f>_xlfn.IFERROR(VLOOKUP(A1276,'競技順'!A:B,2,0),"")</f>
      </c>
      <c r="J1276" t="s">
        <v>1576</v>
      </c>
    </row>
    <row r="1277" spans="2:10" ht="13.5">
      <c r="B1277">
        <f>_xlfn.IFERROR(VLOOKUP(A1277,'競技順'!A:B,2,0),"")</f>
      </c>
      <c r="J1277" t="s">
        <v>1576</v>
      </c>
    </row>
    <row r="1278" spans="2:10" ht="13.5">
      <c r="B1278">
        <f>_xlfn.IFERROR(VLOOKUP(A1278,'競技順'!A:B,2,0),"")</f>
      </c>
      <c r="J1278" t="s">
        <v>1576</v>
      </c>
    </row>
    <row r="1279" spans="2:10" ht="13.5">
      <c r="B1279">
        <f>_xlfn.IFERROR(VLOOKUP(A1279,'競技順'!A:B,2,0),"")</f>
      </c>
      <c r="J1279" t="s">
        <v>1576</v>
      </c>
    </row>
    <row r="1280" spans="2:10" ht="13.5">
      <c r="B1280">
        <f>_xlfn.IFERROR(VLOOKUP(A1280,'競技順'!A:B,2,0),"")</f>
      </c>
      <c r="J1280" t="s">
        <v>1576</v>
      </c>
    </row>
    <row r="1281" spans="2:10" ht="13.5">
      <c r="B1281">
        <f>_xlfn.IFERROR(VLOOKUP(A1281,'競技順'!A:B,2,0),"")</f>
      </c>
      <c r="J1281" t="s">
        <v>1576</v>
      </c>
    </row>
    <row r="1282" spans="2:10" ht="13.5">
      <c r="B1282">
        <f>_xlfn.IFERROR(VLOOKUP(A1282,'競技順'!A:B,2,0),"")</f>
      </c>
      <c r="J1282" t="s">
        <v>1576</v>
      </c>
    </row>
    <row r="1283" spans="2:10" ht="13.5">
      <c r="B1283">
        <f>_xlfn.IFERROR(VLOOKUP(A1283,'競技順'!A:B,2,0),"")</f>
      </c>
      <c r="J1283" t="s">
        <v>1576</v>
      </c>
    </row>
    <row r="1284" spans="2:10" ht="13.5">
      <c r="B1284">
        <f>_xlfn.IFERROR(VLOOKUP(A1284,'競技順'!A:B,2,0),"")</f>
      </c>
      <c r="J1284" t="s">
        <v>1576</v>
      </c>
    </row>
    <row r="1285" spans="2:10" ht="13.5">
      <c r="B1285">
        <f>_xlfn.IFERROR(VLOOKUP(A1285,'競技順'!A:B,2,0),"")</f>
      </c>
      <c r="J1285" t="s">
        <v>1576</v>
      </c>
    </row>
    <row r="1286" spans="2:10" ht="13.5">
      <c r="B1286">
        <f>_xlfn.IFERROR(VLOOKUP(A1286,'競技順'!A:B,2,0),"")</f>
      </c>
      <c r="J1286" t="s">
        <v>1576</v>
      </c>
    </row>
    <row r="1287" spans="2:10" ht="13.5">
      <c r="B1287">
        <f>_xlfn.IFERROR(VLOOKUP(A1287,'競技順'!A:B,2,0),"")</f>
      </c>
      <c r="J1287" t="s">
        <v>1576</v>
      </c>
    </row>
    <row r="1288" spans="2:10" ht="13.5">
      <c r="B1288">
        <f>_xlfn.IFERROR(VLOOKUP(A1288,'競技順'!A:B,2,0),"")</f>
      </c>
      <c r="J1288" t="s">
        <v>1576</v>
      </c>
    </row>
    <row r="1289" spans="2:10" ht="13.5">
      <c r="B1289">
        <f>_xlfn.IFERROR(VLOOKUP(A1289,'競技順'!A:B,2,0),"")</f>
      </c>
      <c r="J1289" t="s">
        <v>1576</v>
      </c>
    </row>
    <row r="1290" spans="2:10" ht="13.5">
      <c r="B1290">
        <f>_xlfn.IFERROR(VLOOKUP(A1290,'競技順'!A:B,2,0),"")</f>
      </c>
      <c r="J1290" t="s">
        <v>1576</v>
      </c>
    </row>
    <row r="1291" spans="2:10" ht="13.5">
      <c r="B1291">
        <f>_xlfn.IFERROR(VLOOKUP(A1291,'競技順'!A:B,2,0),"")</f>
      </c>
      <c r="J1291" t="s">
        <v>1576</v>
      </c>
    </row>
    <row r="1292" spans="2:10" ht="13.5">
      <c r="B1292">
        <f>_xlfn.IFERROR(VLOOKUP(A1292,'競技順'!A:B,2,0),"")</f>
      </c>
      <c r="J1292" t="s">
        <v>1576</v>
      </c>
    </row>
    <row r="1293" spans="2:10" ht="13.5">
      <c r="B1293">
        <f>_xlfn.IFERROR(VLOOKUP(A1293,'競技順'!A:B,2,0),"")</f>
      </c>
      <c r="J1293" t="s">
        <v>1576</v>
      </c>
    </row>
    <row r="1294" spans="2:10" ht="13.5">
      <c r="B1294">
        <f>_xlfn.IFERROR(VLOOKUP(A1294,'競技順'!A:B,2,0),"")</f>
      </c>
      <c r="J1294" t="s">
        <v>1576</v>
      </c>
    </row>
    <row r="1295" spans="2:10" ht="13.5">
      <c r="B1295">
        <f>_xlfn.IFERROR(VLOOKUP(A1295,'競技順'!A:B,2,0),"")</f>
      </c>
      <c r="J1295" t="s">
        <v>1576</v>
      </c>
    </row>
    <row r="1296" spans="2:10" ht="13.5">
      <c r="B1296">
        <f>_xlfn.IFERROR(VLOOKUP(A1296,'競技順'!A:B,2,0),"")</f>
      </c>
      <c r="J1296" t="s">
        <v>1576</v>
      </c>
    </row>
    <row r="1297" spans="2:10" ht="13.5">
      <c r="B1297">
        <f>_xlfn.IFERROR(VLOOKUP(A1297,'競技順'!A:B,2,0),"")</f>
      </c>
      <c r="J1297" t="s">
        <v>1576</v>
      </c>
    </row>
    <row r="1298" spans="2:10" ht="13.5">
      <c r="B1298">
        <f>_xlfn.IFERROR(VLOOKUP(A1298,'競技順'!A:B,2,0),"")</f>
      </c>
      <c r="J1298" t="s">
        <v>1576</v>
      </c>
    </row>
    <row r="1299" spans="2:10" ht="13.5">
      <c r="B1299">
        <f>_xlfn.IFERROR(VLOOKUP(A1299,'競技順'!A:B,2,0),"")</f>
      </c>
      <c r="J1299" t="s">
        <v>1576</v>
      </c>
    </row>
    <row r="1300" spans="2:10" ht="13.5">
      <c r="B1300">
        <f>_xlfn.IFERROR(VLOOKUP(A1300,'競技順'!A:B,2,0),"")</f>
      </c>
      <c r="J1300" t="s">
        <v>1576</v>
      </c>
    </row>
    <row r="1301" spans="2:10" ht="13.5">
      <c r="B1301">
        <f>_xlfn.IFERROR(VLOOKUP(A1301,'競技順'!A:B,2,0),"")</f>
      </c>
      <c r="J1301" t="s">
        <v>1576</v>
      </c>
    </row>
    <row r="1302" spans="2:10" ht="13.5">
      <c r="B1302">
        <f>_xlfn.IFERROR(VLOOKUP(A1302,'競技順'!A:B,2,0),"")</f>
      </c>
      <c r="J1302" t="s">
        <v>1576</v>
      </c>
    </row>
    <row r="1303" spans="2:10" ht="13.5">
      <c r="B1303">
        <f>_xlfn.IFERROR(VLOOKUP(A1303,'競技順'!A:B,2,0),"")</f>
      </c>
      <c r="J1303" t="s">
        <v>1576</v>
      </c>
    </row>
    <row r="1304" spans="2:10" ht="13.5">
      <c r="B1304">
        <f>_xlfn.IFERROR(VLOOKUP(A1304,'競技順'!A:B,2,0),"")</f>
      </c>
      <c r="J1304" t="s">
        <v>1576</v>
      </c>
    </row>
    <row r="1305" spans="2:10" ht="13.5">
      <c r="B1305">
        <f>_xlfn.IFERROR(VLOOKUP(A1305,'競技順'!A:B,2,0),"")</f>
      </c>
      <c r="J1305" t="s">
        <v>1576</v>
      </c>
    </row>
    <row r="1306" spans="2:10" ht="13.5">
      <c r="B1306">
        <f>_xlfn.IFERROR(VLOOKUP(A1306,'競技順'!A:B,2,0),"")</f>
      </c>
      <c r="J1306" t="s">
        <v>1576</v>
      </c>
    </row>
    <row r="1307" spans="2:10" ht="13.5">
      <c r="B1307">
        <f>_xlfn.IFERROR(VLOOKUP(A1307,'競技順'!A:B,2,0),"")</f>
      </c>
      <c r="J1307" t="s">
        <v>1576</v>
      </c>
    </row>
    <row r="1308" spans="2:10" ht="13.5">
      <c r="B1308">
        <f>_xlfn.IFERROR(VLOOKUP(A1308,'競技順'!A:B,2,0),"")</f>
      </c>
      <c r="J1308" t="s">
        <v>1576</v>
      </c>
    </row>
    <row r="1309" spans="2:10" ht="13.5">
      <c r="B1309">
        <f>_xlfn.IFERROR(VLOOKUP(A1309,'競技順'!A:B,2,0),"")</f>
      </c>
      <c r="J1309" t="s">
        <v>1576</v>
      </c>
    </row>
    <row r="1310" spans="2:10" ht="13.5">
      <c r="B1310">
        <f>_xlfn.IFERROR(VLOOKUP(A1310,'競技順'!A:B,2,0),"")</f>
      </c>
      <c r="J1310" t="s">
        <v>1576</v>
      </c>
    </row>
    <row r="1311" spans="2:10" ht="13.5">
      <c r="B1311">
        <f>_xlfn.IFERROR(VLOOKUP(A1311,'競技順'!A:B,2,0),"")</f>
      </c>
      <c r="J1311" t="s">
        <v>1576</v>
      </c>
    </row>
    <row r="1312" spans="2:10" ht="13.5">
      <c r="B1312">
        <f>_xlfn.IFERROR(VLOOKUP(A1312,'競技順'!A:B,2,0),"")</f>
      </c>
      <c r="J1312" t="s">
        <v>1576</v>
      </c>
    </row>
    <row r="1313" spans="2:10" ht="13.5">
      <c r="B1313">
        <f>_xlfn.IFERROR(VLOOKUP(A1313,'競技順'!A:B,2,0),"")</f>
      </c>
      <c r="J1313" t="s">
        <v>1576</v>
      </c>
    </row>
    <row r="1314" spans="2:10" ht="13.5">
      <c r="B1314">
        <f>_xlfn.IFERROR(VLOOKUP(A1314,'競技順'!A:B,2,0),"")</f>
      </c>
      <c r="J1314" t="s">
        <v>1576</v>
      </c>
    </row>
    <row r="1315" spans="2:10" ht="13.5">
      <c r="B1315">
        <f>_xlfn.IFERROR(VLOOKUP(A1315,'競技順'!A:B,2,0),"")</f>
      </c>
      <c r="J1315" t="s">
        <v>1576</v>
      </c>
    </row>
    <row r="1316" spans="2:10" ht="13.5">
      <c r="B1316">
        <f>_xlfn.IFERROR(VLOOKUP(A1316,'競技順'!A:B,2,0),"")</f>
      </c>
      <c r="J1316" t="s">
        <v>1576</v>
      </c>
    </row>
    <row r="1317" spans="2:10" ht="13.5">
      <c r="B1317">
        <f>_xlfn.IFERROR(VLOOKUP(A1317,'競技順'!A:B,2,0),"")</f>
      </c>
      <c r="J1317" t="s">
        <v>1576</v>
      </c>
    </row>
    <row r="1318" spans="2:10" ht="13.5">
      <c r="B1318">
        <f>_xlfn.IFERROR(VLOOKUP(A1318,'競技順'!A:B,2,0),"")</f>
      </c>
      <c r="J1318" t="s">
        <v>1576</v>
      </c>
    </row>
    <row r="1319" spans="2:10" ht="13.5">
      <c r="B1319">
        <f>_xlfn.IFERROR(VLOOKUP(A1319,'競技順'!A:B,2,0),"")</f>
      </c>
      <c r="J1319" t="s">
        <v>1576</v>
      </c>
    </row>
    <row r="1320" spans="2:10" ht="13.5">
      <c r="B1320">
        <f>_xlfn.IFERROR(VLOOKUP(A1320,'競技順'!A:B,2,0),"")</f>
      </c>
      <c r="J1320" t="s">
        <v>1576</v>
      </c>
    </row>
    <row r="1321" spans="2:10" ht="13.5">
      <c r="B1321">
        <f>_xlfn.IFERROR(VLOOKUP(A1321,'競技順'!A:B,2,0),"")</f>
      </c>
      <c r="J1321" t="s">
        <v>1576</v>
      </c>
    </row>
    <row r="1322" spans="2:10" ht="13.5">
      <c r="B1322">
        <f>_xlfn.IFERROR(VLOOKUP(A1322,'競技順'!A:B,2,0),"")</f>
      </c>
      <c r="J1322" t="s">
        <v>1576</v>
      </c>
    </row>
    <row r="1323" spans="2:10" ht="13.5">
      <c r="B1323">
        <f>_xlfn.IFERROR(VLOOKUP(A1323,'競技順'!A:B,2,0),"")</f>
      </c>
      <c r="J1323" t="s">
        <v>1576</v>
      </c>
    </row>
    <row r="1324" spans="2:10" ht="13.5">
      <c r="B1324">
        <f>_xlfn.IFERROR(VLOOKUP(A1324,'競技順'!A:B,2,0),"")</f>
      </c>
      <c r="J1324" t="s">
        <v>1576</v>
      </c>
    </row>
    <row r="1325" spans="2:10" ht="13.5">
      <c r="B1325">
        <f>_xlfn.IFERROR(VLOOKUP(A1325,'競技順'!A:B,2,0),"")</f>
      </c>
      <c r="J1325" t="s">
        <v>1576</v>
      </c>
    </row>
    <row r="1326" spans="2:10" ht="13.5">
      <c r="B1326">
        <f>_xlfn.IFERROR(VLOOKUP(A1326,'競技順'!A:B,2,0),"")</f>
      </c>
      <c r="J1326" t="s">
        <v>1576</v>
      </c>
    </row>
    <row r="1327" spans="2:10" ht="13.5">
      <c r="B1327">
        <f>_xlfn.IFERROR(VLOOKUP(A1327,'競技順'!A:B,2,0),"")</f>
      </c>
      <c r="J1327" t="s">
        <v>1576</v>
      </c>
    </row>
    <row r="1328" spans="2:10" ht="13.5">
      <c r="B1328">
        <f>_xlfn.IFERROR(VLOOKUP(A1328,'競技順'!A:B,2,0),"")</f>
      </c>
      <c r="J1328" t="s">
        <v>1576</v>
      </c>
    </row>
    <row r="1329" spans="2:10" ht="13.5">
      <c r="B1329">
        <f>_xlfn.IFERROR(VLOOKUP(A1329,'競技順'!A:B,2,0),"")</f>
      </c>
      <c r="J1329" t="s">
        <v>1576</v>
      </c>
    </row>
    <row r="1330" spans="2:10" ht="13.5">
      <c r="B1330">
        <f>_xlfn.IFERROR(VLOOKUP(A1330,'競技順'!A:B,2,0),"")</f>
      </c>
      <c r="J1330" t="s">
        <v>1576</v>
      </c>
    </row>
    <row r="1331" spans="2:10" ht="13.5">
      <c r="B1331">
        <f>_xlfn.IFERROR(VLOOKUP(A1331,'競技順'!A:B,2,0),"")</f>
      </c>
      <c r="J1331" t="s">
        <v>1576</v>
      </c>
    </row>
    <row r="1332" spans="2:10" ht="13.5">
      <c r="B1332">
        <f>_xlfn.IFERROR(VLOOKUP(A1332,'競技順'!A:B,2,0),"")</f>
      </c>
      <c r="J1332" t="s">
        <v>1576</v>
      </c>
    </row>
    <row r="1333" spans="2:10" ht="13.5">
      <c r="B1333">
        <f>_xlfn.IFERROR(VLOOKUP(A1333,'競技順'!A:B,2,0),"")</f>
      </c>
      <c r="J1333" t="s">
        <v>1576</v>
      </c>
    </row>
    <row r="1334" spans="2:10" ht="13.5">
      <c r="B1334">
        <f>_xlfn.IFERROR(VLOOKUP(A1334,'競技順'!A:B,2,0),"")</f>
      </c>
      <c r="J1334" t="s">
        <v>1576</v>
      </c>
    </row>
    <row r="1335" spans="2:10" ht="13.5">
      <c r="B1335">
        <f>_xlfn.IFERROR(VLOOKUP(A1335,'競技順'!A:B,2,0),"")</f>
      </c>
      <c r="J1335" t="s">
        <v>1576</v>
      </c>
    </row>
    <row r="1336" spans="2:10" ht="13.5">
      <c r="B1336">
        <f>_xlfn.IFERROR(VLOOKUP(A1336,'競技順'!A:B,2,0),"")</f>
      </c>
      <c r="J1336" t="s">
        <v>1576</v>
      </c>
    </row>
    <row r="1337" spans="2:10" ht="13.5">
      <c r="B1337">
        <f>_xlfn.IFERROR(VLOOKUP(A1337,'競技順'!A:B,2,0),"")</f>
      </c>
      <c r="J1337" t="s">
        <v>1576</v>
      </c>
    </row>
    <row r="1338" spans="2:10" ht="13.5">
      <c r="B1338">
        <f>_xlfn.IFERROR(VLOOKUP(A1338,'競技順'!A:B,2,0),"")</f>
      </c>
      <c r="J1338" t="s">
        <v>1576</v>
      </c>
    </row>
    <row r="1339" spans="2:10" ht="13.5">
      <c r="B1339">
        <f>_xlfn.IFERROR(VLOOKUP(A1339,'競技順'!A:B,2,0),"")</f>
      </c>
      <c r="J1339" t="s">
        <v>1576</v>
      </c>
    </row>
    <row r="1340" spans="2:10" ht="13.5">
      <c r="B1340">
        <f>_xlfn.IFERROR(VLOOKUP(A1340,'競技順'!A:B,2,0),"")</f>
      </c>
      <c r="J1340" t="s">
        <v>1576</v>
      </c>
    </row>
    <row r="1341" spans="2:10" ht="13.5">
      <c r="B1341">
        <f>_xlfn.IFERROR(VLOOKUP(A1341,'競技順'!A:B,2,0),"")</f>
      </c>
      <c r="J1341" t="s">
        <v>1576</v>
      </c>
    </row>
    <row r="1342" spans="2:10" ht="13.5">
      <c r="B1342">
        <f>_xlfn.IFERROR(VLOOKUP(A1342,'競技順'!A:B,2,0),"")</f>
      </c>
      <c r="J1342" t="s">
        <v>1576</v>
      </c>
    </row>
    <row r="1343" spans="2:10" ht="13.5">
      <c r="B1343">
        <f>_xlfn.IFERROR(VLOOKUP(A1343,'競技順'!A:B,2,0),"")</f>
      </c>
      <c r="J1343" t="s">
        <v>1576</v>
      </c>
    </row>
    <row r="1344" spans="2:10" ht="13.5">
      <c r="B1344">
        <f>_xlfn.IFERROR(VLOOKUP(A1344,'競技順'!A:B,2,0),"")</f>
      </c>
      <c r="J1344" t="s">
        <v>1576</v>
      </c>
    </row>
    <row r="1345" spans="2:10" ht="13.5">
      <c r="B1345">
        <f>_xlfn.IFERROR(VLOOKUP(A1345,'競技順'!A:B,2,0),"")</f>
      </c>
      <c r="J1345" t="s">
        <v>1576</v>
      </c>
    </row>
    <row r="1346" spans="2:10" ht="13.5">
      <c r="B1346">
        <f>_xlfn.IFERROR(VLOOKUP(A1346,'競技順'!A:B,2,0),"")</f>
      </c>
      <c r="J1346" t="s">
        <v>1576</v>
      </c>
    </row>
    <row r="1347" spans="2:10" ht="13.5">
      <c r="B1347">
        <f>_xlfn.IFERROR(VLOOKUP(A1347,'競技順'!A:B,2,0),"")</f>
      </c>
      <c r="J1347" t="s">
        <v>1576</v>
      </c>
    </row>
    <row r="1348" spans="2:10" ht="13.5">
      <c r="B1348">
        <f>_xlfn.IFERROR(VLOOKUP(A1348,'競技順'!A:B,2,0),"")</f>
      </c>
      <c r="J1348" t="s">
        <v>1576</v>
      </c>
    </row>
    <row r="1349" spans="2:10" ht="13.5">
      <c r="B1349">
        <f>_xlfn.IFERROR(VLOOKUP(A1349,'競技順'!A:B,2,0),"")</f>
      </c>
      <c r="J1349" t="s">
        <v>1576</v>
      </c>
    </row>
    <row r="1350" spans="2:10" ht="13.5">
      <c r="B1350">
        <f>_xlfn.IFERROR(VLOOKUP(A1350,'競技順'!A:B,2,0),"")</f>
      </c>
      <c r="J1350" t="s">
        <v>1576</v>
      </c>
    </row>
    <row r="1351" spans="2:10" ht="13.5">
      <c r="B1351">
        <f>_xlfn.IFERROR(VLOOKUP(A1351,'競技順'!A:B,2,0),"")</f>
      </c>
      <c r="J1351" t="s">
        <v>1576</v>
      </c>
    </row>
    <row r="1352" spans="2:10" ht="13.5">
      <c r="B1352">
        <f>_xlfn.IFERROR(VLOOKUP(A1352,'競技順'!A:B,2,0),"")</f>
      </c>
      <c r="J1352" t="s">
        <v>1576</v>
      </c>
    </row>
    <row r="1353" spans="2:10" ht="13.5">
      <c r="B1353">
        <f>_xlfn.IFERROR(VLOOKUP(A1353,'競技順'!A:B,2,0),"")</f>
      </c>
      <c r="J1353" t="s">
        <v>1576</v>
      </c>
    </row>
    <row r="1354" spans="2:10" ht="13.5">
      <c r="B1354">
        <f>_xlfn.IFERROR(VLOOKUP(A1354,'競技順'!A:B,2,0),"")</f>
      </c>
      <c r="J1354" t="s">
        <v>1576</v>
      </c>
    </row>
    <row r="1355" spans="2:10" ht="13.5">
      <c r="B1355">
        <f>_xlfn.IFERROR(VLOOKUP(A1355,'競技順'!A:B,2,0),"")</f>
      </c>
      <c r="J1355" t="s">
        <v>1576</v>
      </c>
    </row>
    <row r="1356" spans="2:10" ht="13.5">
      <c r="B1356">
        <f>_xlfn.IFERROR(VLOOKUP(A1356,'競技順'!A:B,2,0),"")</f>
      </c>
      <c r="J1356" t="s">
        <v>1576</v>
      </c>
    </row>
    <row r="1357" spans="2:10" ht="13.5">
      <c r="B1357">
        <f>_xlfn.IFERROR(VLOOKUP(A1357,'競技順'!A:B,2,0),"")</f>
      </c>
      <c r="J1357" t="s">
        <v>1576</v>
      </c>
    </row>
    <row r="1358" spans="2:10" ht="13.5">
      <c r="B1358">
        <f>_xlfn.IFERROR(VLOOKUP(A1358,'競技順'!A:B,2,0),"")</f>
      </c>
      <c r="J1358" t="s">
        <v>1576</v>
      </c>
    </row>
    <row r="1359" spans="2:10" ht="13.5">
      <c r="B1359">
        <f>_xlfn.IFERROR(VLOOKUP(A1359,'競技順'!A:B,2,0),"")</f>
      </c>
      <c r="J1359" t="s">
        <v>1576</v>
      </c>
    </row>
    <row r="1360" spans="2:10" ht="13.5">
      <c r="B1360">
        <f>_xlfn.IFERROR(VLOOKUP(A1360,'競技順'!A:B,2,0),"")</f>
      </c>
      <c r="J1360" t="s">
        <v>1576</v>
      </c>
    </row>
    <row r="1361" spans="2:10" ht="13.5">
      <c r="B1361">
        <f>_xlfn.IFERROR(VLOOKUP(A1361,'競技順'!A:B,2,0),"")</f>
      </c>
      <c r="J1361" t="s">
        <v>1576</v>
      </c>
    </row>
    <row r="1362" spans="2:10" ht="13.5">
      <c r="B1362">
        <f>_xlfn.IFERROR(VLOOKUP(A1362,'競技順'!A:B,2,0),"")</f>
      </c>
      <c r="J1362" t="s">
        <v>1576</v>
      </c>
    </row>
    <row r="1363" spans="2:10" ht="13.5">
      <c r="B1363">
        <f>_xlfn.IFERROR(VLOOKUP(A1363,'競技順'!A:B,2,0),"")</f>
      </c>
      <c r="J1363" t="s">
        <v>1576</v>
      </c>
    </row>
    <row r="1364" spans="2:10" ht="13.5">
      <c r="B1364">
        <f>_xlfn.IFERROR(VLOOKUP(A1364,'競技順'!A:B,2,0),"")</f>
      </c>
      <c r="J1364" t="s">
        <v>1576</v>
      </c>
    </row>
    <row r="1365" spans="2:10" ht="13.5">
      <c r="B1365">
        <f>_xlfn.IFERROR(VLOOKUP(A1365,'競技順'!A:B,2,0),"")</f>
      </c>
      <c r="J1365" t="s">
        <v>1576</v>
      </c>
    </row>
    <row r="1366" spans="2:10" ht="13.5">
      <c r="B1366">
        <f>_xlfn.IFERROR(VLOOKUP(A1366,'競技順'!A:B,2,0),"")</f>
      </c>
      <c r="J1366" t="s">
        <v>1576</v>
      </c>
    </row>
    <row r="1367" spans="2:10" ht="13.5">
      <c r="B1367">
        <f>_xlfn.IFERROR(VLOOKUP(A1367,'競技順'!A:B,2,0),"")</f>
      </c>
      <c r="J1367" t="s">
        <v>1576</v>
      </c>
    </row>
    <row r="1368" spans="2:10" ht="13.5">
      <c r="B1368">
        <f>_xlfn.IFERROR(VLOOKUP(A1368,'競技順'!A:B,2,0),"")</f>
      </c>
      <c r="J1368" t="s">
        <v>1576</v>
      </c>
    </row>
    <row r="1369" spans="2:10" ht="13.5">
      <c r="B1369">
        <f>_xlfn.IFERROR(VLOOKUP(A1369,'競技順'!A:B,2,0),"")</f>
      </c>
      <c r="J1369" t="s">
        <v>1576</v>
      </c>
    </row>
    <row r="1370" spans="2:10" ht="13.5">
      <c r="B1370">
        <f>_xlfn.IFERROR(VLOOKUP(A1370,'競技順'!A:B,2,0),"")</f>
      </c>
      <c r="J1370" t="s">
        <v>1576</v>
      </c>
    </row>
    <row r="1371" spans="2:10" ht="13.5">
      <c r="B1371">
        <f>_xlfn.IFERROR(VLOOKUP(A1371,'競技順'!A:B,2,0),"")</f>
      </c>
      <c r="J1371" t="s">
        <v>1576</v>
      </c>
    </row>
    <row r="1372" spans="2:10" ht="13.5">
      <c r="B1372">
        <f>_xlfn.IFERROR(VLOOKUP(A1372,'競技順'!A:B,2,0),"")</f>
      </c>
      <c r="J1372" t="s">
        <v>1576</v>
      </c>
    </row>
    <row r="1373" spans="2:10" ht="13.5">
      <c r="B1373">
        <f>_xlfn.IFERROR(VLOOKUP(A1373,'競技順'!A:B,2,0),"")</f>
      </c>
      <c r="J1373" t="s">
        <v>1576</v>
      </c>
    </row>
    <row r="1374" spans="2:10" ht="13.5">
      <c r="B1374">
        <f>_xlfn.IFERROR(VLOOKUP(A1374,'競技順'!A:B,2,0),"")</f>
      </c>
      <c r="J1374" t="s">
        <v>1576</v>
      </c>
    </row>
    <row r="1375" spans="2:10" ht="13.5">
      <c r="B1375">
        <f>_xlfn.IFERROR(VLOOKUP(A1375,'競技順'!A:B,2,0),"")</f>
      </c>
      <c r="J1375" t="s">
        <v>1576</v>
      </c>
    </row>
    <row r="1376" spans="2:10" ht="13.5">
      <c r="B1376">
        <f>_xlfn.IFERROR(VLOOKUP(A1376,'競技順'!A:B,2,0),"")</f>
      </c>
      <c r="J1376" t="s">
        <v>1576</v>
      </c>
    </row>
    <row r="1377" spans="2:10" ht="13.5">
      <c r="B1377">
        <f>_xlfn.IFERROR(VLOOKUP(A1377,'競技順'!A:B,2,0),"")</f>
      </c>
      <c r="J1377" t="s">
        <v>1576</v>
      </c>
    </row>
    <row r="1378" spans="2:10" ht="13.5">
      <c r="B1378">
        <f>_xlfn.IFERROR(VLOOKUP(A1378,'競技順'!A:B,2,0),"")</f>
      </c>
      <c r="J1378" t="s">
        <v>1576</v>
      </c>
    </row>
    <row r="1379" spans="2:10" ht="13.5">
      <c r="B1379">
        <f>_xlfn.IFERROR(VLOOKUP(A1379,'競技順'!A:B,2,0),"")</f>
      </c>
      <c r="J1379" t="s">
        <v>1576</v>
      </c>
    </row>
    <row r="1380" spans="2:10" ht="13.5">
      <c r="B1380">
        <f>_xlfn.IFERROR(VLOOKUP(A1380,'競技順'!A:B,2,0),"")</f>
      </c>
      <c r="J1380" t="s">
        <v>1576</v>
      </c>
    </row>
    <row r="1381" spans="2:10" ht="13.5">
      <c r="B1381">
        <f>_xlfn.IFERROR(VLOOKUP(A1381,'競技順'!A:B,2,0),"")</f>
      </c>
      <c r="J1381" t="s">
        <v>1576</v>
      </c>
    </row>
    <row r="1382" spans="2:10" ht="13.5">
      <c r="B1382">
        <f>_xlfn.IFERROR(VLOOKUP(A1382,'競技順'!A:B,2,0),"")</f>
      </c>
      <c r="J1382" t="s">
        <v>1576</v>
      </c>
    </row>
    <row r="1383" spans="2:10" ht="13.5">
      <c r="B1383">
        <f>_xlfn.IFERROR(VLOOKUP(A1383,'競技順'!A:B,2,0),"")</f>
      </c>
      <c r="J1383" t="s">
        <v>1576</v>
      </c>
    </row>
    <row r="1384" spans="2:10" ht="13.5">
      <c r="B1384">
        <f>_xlfn.IFERROR(VLOOKUP(A1384,'競技順'!A:B,2,0),"")</f>
      </c>
      <c r="J1384" t="s">
        <v>1576</v>
      </c>
    </row>
    <row r="1385" spans="2:10" ht="13.5">
      <c r="B1385">
        <f>_xlfn.IFERROR(VLOOKUP(A1385,'競技順'!A:B,2,0),"")</f>
      </c>
      <c r="J1385" t="s">
        <v>1576</v>
      </c>
    </row>
    <row r="1386" spans="2:10" ht="13.5">
      <c r="B1386">
        <f>_xlfn.IFERROR(VLOOKUP(A1386,'競技順'!A:B,2,0),"")</f>
      </c>
      <c r="J1386" t="s">
        <v>1576</v>
      </c>
    </row>
    <row r="1387" spans="2:10" ht="13.5">
      <c r="B1387">
        <f>_xlfn.IFERROR(VLOOKUP(A1387,'競技順'!A:B,2,0),"")</f>
      </c>
      <c r="J1387" t="s">
        <v>1576</v>
      </c>
    </row>
    <row r="1388" spans="2:10" ht="13.5">
      <c r="B1388">
        <f>_xlfn.IFERROR(VLOOKUP(A1388,'競技順'!A:B,2,0),"")</f>
      </c>
      <c r="J1388" t="s">
        <v>1576</v>
      </c>
    </row>
    <row r="1389" spans="2:10" ht="13.5">
      <c r="B1389">
        <f>_xlfn.IFERROR(VLOOKUP(A1389,'競技順'!A:B,2,0),"")</f>
      </c>
      <c r="J1389" t="s">
        <v>1576</v>
      </c>
    </row>
    <row r="1390" spans="2:10" ht="13.5">
      <c r="B1390">
        <f>_xlfn.IFERROR(VLOOKUP(A1390,'競技順'!A:B,2,0),"")</f>
      </c>
      <c r="J1390" t="s">
        <v>1576</v>
      </c>
    </row>
    <row r="1391" spans="2:10" ht="13.5">
      <c r="B1391">
        <f>_xlfn.IFERROR(VLOOKUP(A1391,'競技順'!A:B,2,0),"")</f>
      </c>
      <c r="J1391" t="s">
        <v>1576</v>
      </c>
    </row>
    <row r="1392" spans="2:10" ht="13.5">
      <c r="B1392">
        <f>_xlfn.IFERROR(VLOOKUP(A1392,'競技順'!A:B,2,0),"")</f>
      </c>
      <c r="J1392" t="s">
        <v>1576</v>
      </c>
    </row>
    <row r="1393" spans="2:10" ht="13.5">
      <c r="B1393">
        <f>_xlfn.IFERROR(VLOOKUP(A1393,'競技順'!A:B,2,0),"")</f>
      </c>
      <c r="J1393" t="s">
        <v>1576</v>
      </c>
    </row>
    <row r="1394" spans="2:10" ht="13.5">
      <c r="B1394">
        <f>_xlfn.IFERROR(VLOOKUP(A1394,'競技順'!A:B,2,0),"")</f>
      </c>
      <c r="J1394" t="s">
        <v>1576</v>
      </c>
    </row>
    <row r="1395" spans="2:10" ht="13.5">
      <c r="B1395">
        <f>_xlfn.IFERROR(VLOOKUP(A1395,'競技順'!A:B,2,0),"")</f>
      </c>
      <c r="J1395" t="s">
        <v>1576</v>
      </c>
    </row>
    <row r="1396" spans="2:10" ht="13.5">
      <c r="B1396">
        <f>_xlfn.IFERROR(VLOOKUP(A1396,'競技順'!A:B,2,0),"")</f>
      </c>
      <c r="J1396" t="s">
        <v>1576</v>
      </c>
    </row>
    <row r="1397" spans="2:10" ht="13.5">
      <c r="B1397">
        <f>_xlfn.IFERROR(VLOOKUP(A1397,'競技順'!A:B,2,0),"")</f>
      </c>
      <c r="J1397" t="s">
        <v>1576</v>
      </c>
    </row>
    <row r="1398" spans="2:10" ht="13.5">
      <c r="B1398">
        <f>_xlfn.IFERROR(VLOOKUP(A1398,'競技順'!A:B,2,0),"")</f>
      </c>
      <c r="J1398" t="s">
        <v>1576</v>
      </c>
    </row>
    <row r="1399" spans="2:10" ht="13.5">
      <c r="B1399">
        <f>_xlfn.IFERROR(VLOOKUP(A1399,'競技順'!A:B,2,0),"")</f>
      </c>
      <c r="J1399" t="s">
        <v>1576</v>
      </c>
    </row>
    <row r="1400" spans="2:10" ht="13.5">
      <c r="B1400">
        <f>_xlfn.IFERROR(VLOOKUP(A1400,'競技順'!A:B,2,0),"")</f>
      </c>
      <c r="J1400" t="s">
        <v>1576</v>
      </c>
    </row>
    <row r="1401" spans="2:10" ht="13.5">
      <c r="B1401">
        <f>_xlfn.IFERROR(VLOOKUP(A1401,'競技順'!A:B,2,0),"")</f>
      </c>
      <c r="J1401" t="s">
        <v>1576</v>
      </c>
    </row>
    <row r="1402" spans="2:10" ht="13.5">
      <c r="B1402">
        <f>_xlfn.IFERROR(VLOOKUP(A1402,'競技順'!A:B,2,0),"")</f>
      </c>
      <c r="J1402" t="s">
        <v>1576</v>
      </c>
    </row>
    <row r="1403" spans="2:10" ht="13.5">
      <c r="B1403">
        <f>_xlfn.IFERROR(VLOOKUP(A1403,'競技順'!A:B,2,0),"")</f>
      </c>
      <c r="J1403" t="s">
        <v>1576</v>
      </c>
    </row>
    <row r="1404" spans="2:10" ht="13.5">
      <c r="B1404">
        <f>_xlfn.IFERROR(VLOOKUP(A1404,'競技順'!A:B,2,0),"")</f>
      </c>
      <c r="J1404" t="s">
        <v>1576</v>
      </c>
    </row>
    <row r="1405" spans="2:10" ht="13.5">
      <c r="B1405">
        <f>_xlfn.IFERROR(VLOOKUP(A1405,'競技順'!A:B,2,0),"")</f>
      </c>
      <c r="J1405" t="s">
        <v>1576</v>
      </c>
    </row>
    <row r="1406" spans="2:10" ht="13.5">
      <c r="B1406">
        <f>_xlfn.IFERROR(VLOOKUP(A1406,'競技順'!A:B,2,0),"")</f>
      </c>
      <c r="J1406" t="s">
        <v>1576</v>
      </c>
    </row>
    <row r="1407" spans="2:10" ht="13.5">
      <c r="B1407">
        <f>_xlfn.IFERROR(VLOOKUP(A1407,'競技順'!A:B,2,0),"")</f>
      </c>
      <c r="J1407" t="s">
        <v>1576</v>
      </c>
    </row>
    <row r="1408" spans="2:10" ht="13.5">
      <c r="B1408">
        <f>_xlfn.IFERROR(VLOOKUP(A1408,'競技順'!A:B,2,0),"")</f>
      </c>
      <c r="J1408" t="s">
        <v>1576</v>
      </c>
    </row>
    <row r="1409" spans="2:10" ht="13.5">
      <c r="B1409">
        <f>_xlfn.IFERROR(VLOOKUP(A1409,'競技順'!A:B,2,0),"")</f>
      </c>
      <c r="J1409" t="s">
        <v>1576</v>
      </c>
    </row>
    <row r="1410" spans="2:10" ht="13.5">
      <c r="B1410">
        <f>_xlfn.IFERROR(VLOOKUP(A1410,'競技順'!A:B,2,0),"")</f>
      </c>
      <c r="J1410" t="s">
        <v>1576</v>
      </c>
    </row>
    <row r="1411" spans="2:10" ht="13.5">
      <c r="B1411">
        <f>_xlfn.IFERROR(VLOOKUP(A1411,'競技順'!A:B,2,0),"")</f>
      </c>
      <c r="J1411" t="s">
        <v>1576</v>
      </c>
    </row>
    <row r="1412" spans="2:10" ht="13.5">
      <c r="B1412">
        <f>_xlfn.IFERROR(VLOOKUP(A1412,'競技順'!A:B,2,0),"")</f>
      </c>
      <c r="J1412" t="s">
        <v>1576</v>
      </c>
    </row>
    <row r="1413" spans="2:10" ht="13.5">
      <c r="B1413">
        <f>_xlfn.IFERROR(VLOOKUP(A1413,'競技順'!A:B,2,0),"")</f>
      </c>
      <c r="J1413" t="s">
        <v>1576</v>
      </c>
    </row>
    <row r="1414" spans="2:10" ht="13.5">
      <c r="B1414">
        <f>_xlfn.IFERROR(VLOOKUP(A1414,'競技順'!A:B,2,0),"")</f>
      </c>
      <c r="J1414" t="s">
        <v>1576</v>
      </c>
    </row>
    <row r="1415" spans="2:10" ht="13.5">
      <c r="B1415">
        <f>_xlfn.IFERROR(VLOOKUP(A1415,'競技順'!A:B,2,0),"")</f>
      </c>
      <c r="J1415" t="s">
        <v>1576</v>
      </c>
    </row>
    <row r="1416" spans="2:10" ht="13.5">
      <c r="B1416">
        <f>_xlfn.IFERROR(VLOOKUP(A1416,'競技順'!A:B,2,0),"")</f>
      </c>
      <c r="J1416" t="s">
        <v>1576</v>
      </c>
    </row>
    <row r="1417" spans="2:10" ht="13.5">
      <c r="B1417">
        <f>_xlfn.IFERROR(VLOOKUP(A1417,'競技順'!A:B,2,0),"")</f>
      </c>
      <c r="J1417" t="s">
        <v>1576</v>
      </c>
    </row>
    <row r="1418" spans="2:10" ht="13.5">
      <c r="B1418">
        <f>_xlfn.IFERROR(VLOOKUP(A1418,'競技順'!A:B,2,0),"")</f>
      </c>
      <c r="J1418" t="s">
        <v>1576</v>
      </c>
    </row>
    <row r="1419" spans="2:10" ht="13.5">
      <c r="B1419">
        <f>_xlfn.IFERROR(VLOOKUP(A1419,'競技順'!A:B,2,0),"")</f>
      </c>
      <c r="J1419" t="s">
        <v>1576</v>
      </c>
    </row>
    <row r="1420" spans="2:10" ht="13.5">
      <c r="B1420">
        <f>_xlfn.IFERROR(VLOOKUP(A1420,'競技順'!A:B,2,0),"")</f>
      </c>
      <c r="J1420" t="s">
        <v>1576</v>
      </c>
    </row>
    <row r="1421" spans="2:10" ht="13.5">
      <c r="B1421">
        <f>_xlfn.IFERROR(VLOOKUP(A1421,'競技順'!A:B,2,0),"")</f>
      </c>
      <c r="J1421" t="s">
        <v>1576</v>
      </c>
    </row>
    <row r="1422" spans="2:10" ht="13.5">
      <c r="B1422">
        <f>_xlfn.IFERROR(VLOOKUP(A1422,'競技順'!A:B,2,0),"")</f>
      </c>
      <c r="J1422" t="s">
        <v>1576</v>
      </c>
    </row>
    <row r="1423" spans="2:10" ht="13.5">
      <c r="B1423">
        <f>_xlfn.IFERROR(VLOOKUP(A1423,'競技順'!A:B,2,0),"")</f>
      </c>
      <c r="J1423" t="s">
        <v>1576</v>
      </c>
    </row>
    <row r="1424" spans="2:10" ht="13.5">
      <c r="B1424">
        <f>_xlfn.IFERROR(VLOOKUP(A1424,'競技順'!A:B,2,0),"")</f>
      </c>
      <c r="J1424" t="s">
        <v>1576</v>
      </c>
    </row>
    <row r="1425" spans="2:10" ht="13.5">
      <c r="B1425">
        <f>_xlfn.IFERROR(VLOOKUP(A1425,'競技順'!A:B,2,0),"")</f>
      </c>
      <c r="J1425" t="s">
        <v>1576</v>
      </c>
    </row>
    <row r="1426" spans="2:10" ht="13.5">
      <c r="B1426">
        <f>_xlfn.IFERROR(VLOOKUP(A1426,'競技順'!A:B,2,0),"")</f>
      </c>
      <c r="J1426" t="s">
        <v>1576</v>
      </c>
    </row>
    <row r="1427" spans="2:10" ht="13.5">
      <c r="B1427">
        <f>_xlfn.IFERROR(VLOOKUP(A1427,'競技順'!A:B,2,0),"")</f>
      </c>
      <c r="J1427" t="s">
        <v>1576</v>
      </c>
    </row>
    <row r="1428" spans="2:10" ht="13.5">
      <c r="B1428">
        <f>_xlfn.IFERROR(VLOOKUP(A1428,'競技順'!A:B,2,0),"")</f>
      </c>
      <c r="J1428" t="s">
        <v>1576</v>
      </c>
    </row>
    <row r="1429" spans="2:10" ht="13.5">
      <c r="B1429">
        <f>_xlfn.IFERROR(VLOOKUP(A1429,'競技順'!A:B,2,0),"")</f>
      </c>
      <c r="J1429" t="s">
        <v>1576</v>
      </c>
    </row>
    <row r="1430" spans="2:10" ht="13.5">
      <c r="B1430">
        <f>_xlfn.IFERROR(VLOOKUP(A1430,'競技順'!A:B,2,0),"")</f>
      </c>
      <c r="J1430" t="s">
        <v>1576</v>
      </c>
    </row>
    <row r="1431" spans="2:10" ht="13.5">
      <c r="B1431">
        <f>_xlfn.IFERROR(VLOOKUP(A1431,'競技順'!A:B,2,0),"")</f>
      </c>
      <c r="J1431" t="s">
        <v>1576</v>
      </c>
    </row>
    <row r="1432" spans="2:10" ht="13.5">
      <c r="B1432">
        <f>_xlfn.IFERROR(VLOOKUP(A1432,'競技順'!A:B,2,0),"")</f>
      </c>
      <c r="J1432" t="s">
        <v>1576</v>
      </c>
    </row>
    <row r="1433" spans="2:10" ht="13.5">
      <c r="B1433">
        <f>_xlfn.IFERROR(VLOOKUP(A1433,'競技順'!A:B,2,0),"")</f>
      </c>
      <c r="J1433" t="s">
        <v>1576</v>
      </c>
    </row>
    <row r="1434" spans="2:10" ht="13.5">
      <c r="B1434">
        <f>_xlfn.IFERROR(VLOOKUP(A1434,'競技順'!A:B,2,0),"")</f>
      </c>
      <c r="J1434" t="s">
        <v>1576</v>
      </c>
    </row>
    <row r="1435" spans="2:10" ht="13.5">
      <c r="B1435">
        <f>_xlfn.IFERROR(VLOOKUP(A1435,'競技順'!A:B,2,0),"")</f>
      </c>
      <c r="J1435" t="s">
        <v>1576</v>
      </c>
    </row>
    <row r="1436" spans="2:10" ht="13.5">
      <c r="B1436">
        <f>_xlfn.IFERROR(VLOOKUP(A1436,'競技順'!A:B,2,0),"")</f>
      </c>
      <c r="J1436" t="s">
        <v>1576</v>
      </c>
    </row>
    <row r="1437" spans="2:10" ht="13.5">
      <c r="B1437">
        <f>_xlfn.IFERROR(VLOOKUP(A1437,'競技順'!A:B,2,0),"")</f>
      </c>
      <c r="J1437" t="s">
        <v>1576</v>
      </c>
    </row>
    <row r="1438" spans="2:10" ht="13.5">
      <c r="B1438">
        <f>_xlfn.IFERROR(VLOOKUP(A1438,'競技順'!A:B,2,0),"")</f>
      </c>
      <c r="J1438" t="s">
        <v>1576</v>
      </c>
    </row>
    <row r="1439" spans="2:10" ht="13.5">
      <c r="B1439">
        <f>_xlfn.IFERROR(VLOOKUP(A1439,'競技順'!A:B,2,0),"")</f>
      </c>
      <c r="J1439" t="s">
        <v>1576</v>
      </c>
    </row>
    <row r="1440" spans="2:10" ht="13.5">
      <c r="B1440">
        <f>_xlfn.IFERROR(VLOOKUP(A1440,'競技順'!A:B,2,0),"")</f>
      </c>
      <c r="J1440" t="s">
        <v>1576</v>
      </c>
    </row>
    <row r="1441" spans="2:10" ht="13.5">
      <c r="B1441">
        <f>_xlfn.IFERROR(VLOOKUP(A1441,'競技順'!A:B,2,0),"")</f>
      </c>
      <c r="J1441" t="s">
        <v>1576</v>
      </c>
    </row>
    <row r="1442" spans="2:10" ht="13.5">
      <c r="B1442">
        <f>_xlfn.IFERROR(VLOOKUP(A1442,'競技順'!A:B,2,0),"")</f>
      </c>
      <c r="J1442" t="s">
        <v>1576</v>
      </c>
    </row>
    <row r="1443" spans="2:10" ht="13.5">
      <c r="B1443">
        <f>_xlfn.IFERROR(VLOOKUP(A1443,'競技順'!A:B,2,0),"")</f>
      </c>
      <c r="J1443" t="s">
        <v>1576</v>
      </c>
    </row>
    <row r="1444" spans="2:10" ht="13.5">
      <c r="B1444">
        <f>_xlfn.IFERROR(VLOOKUP(A1444,'競技順'!A:B,2,0),"")</f>
      </c>
      <c r="J1444" t="s">
        <v>1576</v>
      </c>
    </row>
    <row r="1445" spans="2:10" ht="13.5">
      <c r="B1445">
        <f>_xlfn.IFERROR(VLOOKUP(A1445,'競技順'!A:B,2,0),"")</f>
      </c>
      <c r="J1445" t="s">
        <v>1576</v>
      </c>
    </row>
    <row r="1446" spans="2:10" ht="13.5">
      <c r="B1446">
        <f>_xlfn.IFERROR(VLOOKUP(A1446,'競技順'!A:B,2,0),"")</f>
      </c>
      <c r="J1446" t="s">
        <v>1576</v>
      </c>
    </row>
    <row r="1447" spans="2:10" ht="13.5">
      <c r="B1447">
        <f>_xlfn.IFERROR(VLOOKUP(A1447,'競技順'!A:B,2,0),"")</f>
      </c>
      <c r="J1447" t="s">
        <v>1576</v>
      </c>
    </row>
    <row r="1448" spans="2:10" ht="13.5">
      <c r="B1448">
        <f>_xlfn.IFERROR(VLOOKUP(A1448,'競技順'!A:B,2,0),"")</f>
      </c>
      <c r="J1448" t="s">
        <v>1576</v>
      </c>
    </row>
    <row r="1449" spans="2:10" ht="13.5">
      <c r="B1449">
        <f>_xlfn.IFERROR(VLOOKUP(A1449,'競技順'!A:B,2,0),"")</f>
      </c>
      <c r="J1449" t="s">
        <v>1576</v>
      </c>
    </row>
    <row r="1450" spans="2:10" ht="13.5">
      <c r="B1450">
        <f>_xlfn.IFERROR(VLOOKUP(A1450,'競技順'!A:B,2,0),"")</f>
      </c>
      <c r="J1450" t="s">
        <v>1576</v>
      </c>
    </row>
    <row r="1451" spans="2:10" ht="13.5">
      <c r="B1451">
        <f>_xlfn.IFERROR(VLOOKUP(A1451,'競技順'!A:B,2,0),"")</f>
      </c>
      <c r="J1451" t="s">
        <v>1576</v>
      </c>
    </row>
    <row r="1452" spans="2:10" ht="13.5">
      <c r="B1452">
        <f>_xlfn.IFERROR(VLOOKUP(A1452,'競技順'!A:B,2,0),"")</f>
      </c>
      <c r="J1452" t="s">
        <v>1576</v>
      </c>
    </row>
    <row r="1453" spans="2:10" ht="13.5">
      <c r="B1453">
        <f>_xlfn.IFERROR(VLOOKUP(A1453,'競技順'!A:B,2,0),"")</f>
      </c>
      <c r="J1453" t="s">
        <v>1576</v>
      </c>
    </row>
    <row r="1454" spans="2:10" ht="13.5">
      <c r="B1454">
        <f>_xlfn.IFERROR(VLOOKUP(A1454,'競技順'!A:B,2,0),"")</f>
      </c>
      <c r="J1454" t="s">
        <v>1576</v>
      </c>
    </row>
    <row r="1455" spans="2:10" ht="13.5">
      <c r="B1455">
        <f>_xlfn.IFERROR(VLOOKUP(A1455,'競技順'!A:B,2,0),"")</f>
      </c>
      <c r="J1455" t="s">
        <v>1576</v>
      </c>
    </row>
    <row r="1456" spans="2:10" ht="13.5">
      <c r="B1456">
        <f>_xlfn.IFERROR(VLOOKUP(A1456,'競技順'!A:B,2,0),"")</f>
      </c>
      <c r="J1456" t="s">
        <v>1576</v>
      </c>
    </row>
    <row r="1457" spans="2:10" ht="13.5">
      <c r="B1457">
        <f>_xlfn.IFERROR(VLOOKUP(A1457,'競技順'!A:B,2,0),"")</f>
      </c>
      <c r="J1457" t="s">
        <v>1576</v>
      </c>
    </row>
    <row r="1458" spans="2:10" ht="13.5">
      <c r="B1458">
        <f>_xlfn.IFERROR(VLOOKUP(A1458,'競技順'!A:B,2,0),"")</f>
      </c>
      <c r="J1458" t="s">
        <v>1576</v>
      </c>
    </row>
    <row r="1459" spans="2:10" ht="13.5">
      <c r="B1459">
        <f>_xlfn.IFERROR(VLOOKUP(A1459,'競技順'!A:B,2,0),"")</f>
      </c>
      <c r="J1459" t="s">
        <v>1576</v>
      </c>
    </row>
    <row r="1460" spans="2:10" ht="13.5">
      <c r="B1460">
        <f>_xlfn.IFERROR(VLOOKUP(A1460,'競技順'!A:B,2,0),"")</f>
      </c>
      <c r="J1460" t="s">
        <v>1576</v>
      </c>
    </row>
    <row r="1461" spans="2:10" ht="13.5">
      <c r="B1461">
        <f>_xlfn.IFERROR(VLOOKUP(A1461,'競技順'!A:B,2,0),"")</f>
      </c>
      <c r="J1461" t="s">
        <v>1576</v>
      </c>
    </row>
    <row r="1462" spans="2:10" ht="13.5">
      <c r="B1462">
        <f>_xlfn.IFERROR(VLOOKUP(A1462,'競技順'!A:B,2,0),"")</f>
      </c>
      <c r="J1462" t="s">
        <v>1576</v>
      </c>
    </row>
    <row r="1463" spans="2:10" ht="13.5">
      <c r="B1463">
        <f>_xlfn.IFERROR(VLOOKUP(A1463,'競技順'!A:B,2,0),"")</f>
      </c>
      <c r="J1463" t="s">
        <v>1576</v>
      </c>
    </row>
    <row r="1464" spans="2:10" ht="13.5">
      <c r="B1464">
        <f>_xlfn.IFERROR(VLOOKUP(A1464,'競技順'!A:B,2,0),"")</f>
      </c>
      <c r="J1464" t="s">
        <v>1576</v>
      </c>
    </row>
    <row r="1465" spans="2:10" ht="13.5">
      <c r="B1465">
        <f>_xlfn.IFERROR(VLOOKUP(A1465,'競技順'!A:B,2,0),"")</f>
      </c>
      <c r="J1465" t="s">
        <v>1576</v>
      </c>
    </row>
    <row r="1466" spans="2:10" ht="13.5">
      <c r="B1466">
        <f>_xlfn.IFERROR(VLOOKUP(A1466,'競技順'!A:B,2,0),"")</f>
      </c>
      <c r="J1466" t="s">
        <v>1576</v>
      </c>
    </row>
    <row r="1467" spans="2:10" ht="13.5">
      <c r="B1467">
        <f>_xlfn.IFERROR(VLOOKUP(A1467,'競技順'!A:B,2,0),"")</f>
      </c>
      <c r="J1467" t="s">
        <v>1576</v>
      </c>
    </row>
    <row r="1468" spans="2:10" ht="13.5">
      <c r="B1468">
        <f>_xlfn.IFERROR(VLOOKUP(A1468,'競技順'!A:B,2,0),"")</f>
      </c>
      <c r="J1468" t="s">
        <v>1576</v>
      </c>
    </row>
    <row r="1469" spans="2:10" ht="13.5">
      <c r="B1469">
        <f>_xlfn.IFERROR(VLOOKUP(A1469,'競技順'!A:B,2,0),"")</f>
      </c>
      <c r="J1469" t="s">
        <v>1576</v>
      </c>
    </row>
    <row r="1470" spans="2:10" ht="13.5">
      <c r="B1470">
        <f>_xlfn.IFERROR(VLOOKUP(A1470,'競技順'!A:B,2,0),"")</f>
      </c>
      <c r="J1470" t="s">
        <v>1576</v>
      </c>
    </row>
    <row r="1471" spans="2:10" ht="13.5">
      <c r="B1471">
        <f>_xlfn.IFERROR(VLOOKUP(A1471,'競技順'!A:B,2,0),"")</f>
      </c>
      <c r="J1471" t="s">
        <v>1576</v>
      </c>
    </row>
    <row r="1472" spans="2:10" ht="13.5">
      <c r="B1472">
        <f>_xlfn.IFERROR(VLOOKUP(A1472,'競技順'!A:B,2,0),"")</f>
      </c>
      <c r="J1472" t="s">
        <v>1576</v>
      </c>
    </row>
    <row r="1473" spans="2:10" ht="13.5">
      <c r="B1473">
        <f>_xlfn.IFERROR(VLOOKUP(A1473,'競技順'!A:B,2,0),"")</f>
      </c>
      <c r="J1473" t="s">
        <v>1576</v>
      </c>
    </row>
    <row r="1474" spans="2:10" ht="13.5">
      <c r="B1474">
        <f>_xlfn.IFERROR(VLOOKUP(A1474,'競技順'!A:B,2,0),"")</f>
      </c>
      <c r="J1474" t="s">
        <v>1576</v>
      </c>
    </row>
    <row r="1475" spans="2:10" ht="13.5">
      <c r="B1475">
        <f>_xlfn.IFERROR(VLOOKUP(A1475,'競技順'!A:B,2,0),"")</f>
      </c>
      <c r="J1475" t="s">
        <v>1576</v>
      </c>
    </row>
    <row r="1476" spans="2:10" ht="13.5">
      <c r="B1476">
        <f>_xlfn.IFERROR(VLOOKUP(A1476,'競技順'!A:B,2,0),"")</f>
      </c>
      <c r="J1476" t="s">
        <v>1576</v>
      </c>
    </row>
    <row r="1477" spans="2:10" ht="13.5">
      <c r="B1477">
        <f>_xlfn.IFERROR(VLOOKUP(A1477,'競技順'!A:B,2,0),"")</f>
      </c>
      <c r="J1477" t="s">
        <v>1576</v>
      </c>
    </row>
    <row r="1478" spans="2:10" ht="13.5">
      <c r="B1478">
        <f>_xlfn.IFERROR(VLOOKUP(A1478,'競技順'!A:B,2,0),"")</f>
      </c>
      <c r="J1478" t="s">
        <v>1576</v>
      </c>
    </row>
    <row r="1479" spans="2:10" ht="13.5">
      <c r="B1479">
        <f>_xlfn.IFERROR(VLOOKUP(A1479,'競技順'!A:B,2,0),"")</f>
      </c>
      <c r="J1479" t="s">
        <v>1576</v>
      </c>
    </row>
    <row r="1480" spans="2:10" ht="13.5">
      <c r="B1480">
        <f>_xlfn.IFERROR(VLOOKUP(A1480,'競技順'!A:B,2,0),"")</f>
      </c>
      <c r="J1480" t="s">
        <v>1576</v>
      </c>
    </row>
    <row r="1481" spans="2:10" ht="13.5">
      <c r="B1481">
        <f>_xlfn.IFERROR(VLOOKUP(A1481,'競技順'!A:B,2,0),"")</f>
      </c>
      <c r="J1481" t="s">
        <v>1576</v>
      </c>
    </row>
    <row r="1482" spans="2:10" ht="13.5">
      <c r="B1482">
        <f>_xlfn.IFERROR(VLOOKUP(A1482,'競技順'!A:B,2,0),"")</f>
      </c>
      <c r="J1482" t="s">
        <v>1576</v>
      </c>
    </row>
    <row r="1483" spans="2:10" ht="13.5">
      <c r="B1483">
        <f>_xlfn.IFERROR(VLOOKUP(A1483,'競技順'!A:B,2,0),"")</f>
      </c>
      <c r="J1483" t="s">
        <v>1576</v>
      </c>
    </row>
    <row r="1484" spans="2:10" ht="13.5">
      <c r="B1484">
        <f>_xlfn.IFERROR(VLOOKUP(A1484,'競技順'!A:B,2,0),"")</f>
      </c>
      <c r="J1484" t="s">
        <v>1576</v>
      </c>
    </row>
    <row r="1485" spans="2:10" ht="13.5">
      <c r="B1485">
        <f>_xlfn.IFERROR(VLOOKUP(A1485,'競技順'!A:B,2,0),"")</f>
      </c>
      <c r="J1485" t="s">
        <v>1576</v>
      </c>
    </row>
    <row r="1486" spans="2:10" ht="13.5">
      <c r="B1486">
        <f>_xlfn.IFERROR(VLOOKUP(A1486,'競技順'!A:B,2,0),"")</f>
      </c>
      <c r="J1486" t="s">
        <v>1576</v>
      </c>
    </row>
    <row r="1487" spans="2:10" ht="13.5">
      <c r="B1487">
        <f>_xlfn.IFERROR(VLOOKUP(A1487,'競技順'!A:B,2,0),"")</f>
      </c>
      <c r="J1487" t="s">
        <v>1576</v>
      </c>
    </row>
    <row r="1488" spans="2:10" ht="13.5">
      <c r="B1488">
        <f>_xlfn.IFERROR(VLOOKUP(A1488,'競技順'!A:B,2,0),"")</f>
      </c>
      <c r="J1488" t="s">
        <v>1576</v>
      </c>
    </row>
    <row r="1489" spans="2:10" ht="13.5">
      <c r="B1489">
        <f>_xlfn.IFERROR(VLOOKUP(A1489,'競技順'!A:B,2,0),"")</f>
      </c>
      <c r="J1489" t="s">
        <v>1576</v>
      </c>
    </row>
    <row r="1490" spans="2:10" ht="13.5">
      <c r="B1490">
        <f>_xlfn.IFERROR(VLOOKUP(A1490,'競技順'!A:B,2,0),"")</f>
      </c>
      <c r="J1490" t="s">
        <v>1576</v>
      </c>
    </row>
    <row r="1491" spans="2:10" ht="13.5">
      <c r="B1491">
        <f>_xlfn.IFERROR(VLOOKUP(A1491,'競技順'!A:B,2,0),"")</f>
      </c>
      <c r="J1491" t="s">
        <v>1576</v>
      </c>
    </row>
    <row r="1492" spans="2:10" ht="13.5">
      <c r="B1492">
        <f>_xlfn.IFERROR(VLOOKUP(A1492,'競技順'!A:B,2,0),"")</f>
      </c>
      <c r="J1492" t="s">
        <v>1576</v>
      </c>
    </row>
    <row r="1493" spans="2:10" ht="13.5">
      <c r="B1493">
        <f>_xlfn.IFERROR(VLOOKUP(A1493,'競技順'!A:B,2,0),"")</f>
      </c>
      <c r="J1493" t="s">
        <v>1576</v>
      </c>
    </row>
    <row r="1494" spans="2:10" ht="13.5">
      <c r="B1494">
        <f>_xlfn.IFERROR(VLOOKUP(A1494,'競技順'!A:B,2,0),"")</f>
      </c>
      <c r="J1494" t="s">
        <v>1576</v>
      </c>
    </row>
    <row r="1495" spans="2:10" ht="13.5">
      <c r="B1495">
        <f>_xlfn.IFERROR(VLOOKUP(A1495,'競技順'!A:B,2,0),"")</f>
      </c>
      <c r="J1495" t="s">
        <v>1576</v>
      </c>
    </row>
    <row r="1496" spans="2:10" ht="13.5">
      <c r="B1496">
        <f>_xlfn.IFERROR(VLOOKUP(A1496,'競技順'!A:B,2,0),"")</f>
      </c>
      <c r="J1496" t="s">
        <v>1576</v>
      </c>
    </row>
    <row r="1497" spans="2:10" ht="13.5">
      <c r="B1497">
        <f>_xlfn.IFERROR(VLOOKUP(A1497,'競技順'!A:B,2,0),"")</f>
      </c>
      <c r="J1497" t="s">
        <v>1576</v>
      </c>
    </row>
    <row r="1498" spans="2:10" ht="13.5">
      <c r="B1498">
        <f>_xlfn.IFERROR(VLOOKUP(A1498,'競技順'!A:B,2,0),"")</f>
      </c>
      <c r="J1498" t="s">
        <v>1576</v>
      </c>
    </row>
    <row r="1499" spans="2:10" ht="13.5">
      <c r="B1499">
        <f>_xlfn.IFERROR(VLOOKUP(A1499,'競技順'!A:B,2,0),"")</f>
      </c>
      <c r="J1499" t="s">
        <v>1576</v>
      </c>
    </row>
    <row r="1500" spans="2:10" ht="13.5">
      <c r="B1500">
        <f>_xlfn.IFERROR(VLOOKUP(A1500,'競技順'!A:B,2,0),"")</f>
      </c>
      <c r="J1500" t="s">
        <v>1576</v>
      </c>
    </row>
    <row r="1501" spans="2:10" ht="13.5">
      <c r="B1501">
        <f>_xlfn.IFERROR(VLOOKUP(A1501,'競技順'!A:B,2,0),"")</f>
      </c>
      <c r="J1501" t="s">
        <v>1576</v>
      </c>
    </row>
    <row r="1502" spans="2:10" ht="13.5">
      <c r="B1502">
        <f>_xlfn.IFERROR(VLOOKUP(A1502,'競技順'!A:B,2,0),"")</f>
      </c>
      <c r="J1502" t="s">
        <v>1576</v>
      </c>
    </row>
    <row r="1503" spans="2:10" ht="13.5">
      <c r="B1503">
        <f>_xlfn.IFERROR(VLOOKUP(A1503,'競技順'!A:B,2,0),"")</f>
      </c>
      <c r="J1503" t="s">
        <v>1576</v>
      </c>
    </row>
    <row r="1504" spans="2:10" ht="13.5">
      <c r="B1504">
        <f>_xlfn.IFERROR(VLOOKUP(A1504,'競技順'!A:B,2,0),"")</f>
      </c>
      <c r="J1504" t="s">
        <v>1576</v>
      </c>
    </row>
    <row r="1505" spans="2:10" ht="13.5">
      <c r="B1505">
        <f>_xlfn.IFERROR(VLOOKUP(A1505,'競技順'!A:B,2,0),"")</f>
      </c>
      <c r="J1505" t="s">
        <v>1576</v>
      </c>
    </row>
    <row r="1506" spans="2:10" ht="13.5">
      <c r="B1506">
        <f>_xlfn.IFERROR(VLOOKUP(A1506,'競技順'!A:B,2,0),"")</f>
      </c>
      <c r="J1506" t="s">
        <v>1576</v>
      </c>
    </row>
    <row r="1507" spans="2:10" ht="13.5">
      <c r="B1507">
        <f>_xlfn.IFERROR(VLOOKUP(A1507,'競技順'!A:B,2,0),"")</f>
      </c>
      <c r="J1507" t="s">
        <v>1576</v>
      </c>
    </row>
    <row r="1508" spans="2:10" ht="13.5">
      <c r="B1508">
        <f>_xlfn.IFERROR(VLOOKUP(A1508,'競技順'!A:B,2,0),"")</f>
      </c>
      <c r="J1508" t="s">
        <v>1576</v>
      </c>
    </row>
    <row r="1509" spans="2:10" ht="13.5">
      <c r="B1509">
        <f>_xlfn.IFERROR(VLOOKUP(A1509,'競技順'!A:B,2,0),"")</f>
      </c>
      <c r="J1509" t="s">
        <v>1576</v>
      </c>
    </row>
    <row r="1510" spans="2:10" ht="13.5">
      <c r="B1510">
        <f>_xlfn.IFERROR(VLOOKUP(A1510,'競技順'!A:B,2,0),"")</f>
      </c>
      <c r="J1510" t="s">
        <v>1576</v>
      </c>
    </row>
    <row r="1511" spans="2:10" ht="13.5">
      <c r="B1511">
        <f>_xlfn.IFERROR(VLOOKUP(A1511,'競技順'!A:B,2,0),"")</f>
      </c>
      <c r="J1511" t="s">
        <v>1576</v>
      </c>
    </row>
    <row r="1512" spans="2:10" ht="13.5">
      <c r="B1512">
        <f>_xlfn.IFERROR(VLOOKUP(A1512,'競技順'!A:B,2,0),"")</f>
      </c>
      <c r="J1512" t="s">
        <v>1576</v>
      </c>
    </row>
    <row r="1513" spans="2:10" ht="13.5">
      <c r="B1513">
        <f>_xlfn.IFERROR(VLOOKUP(A1513,'競技順'!A:B,2,0),"")</f>
      </c>
      <c r="J1513" t="s">
        <v>1576</v>
      </c>
    </row>
    <row r="1514" spans="2:10" ht="13.5">
      <c r="B1514">
        <f>_xlfn.IFERROR(VLOOKUP(A1514,'競技順'!A:B,2,0),"")</f>
      </c>
      <c r="J1514" t="s">
        <v>1576</v>
      </c>
    </row>
    <row r="1515" spans="2:10" ht="13.5">
      <c r="B1515">
        <f>_xlfn.IFERROR(VLOOKUP(A1515,'競技順'!A:B,2,0),"")</f>
      </c>
      <c r="J1515" t="s">
        <v>1576</v>
      </c>
    </row>
    <row r="1516" spans="2:10" ht="13.5">
      <c r="B1516">
        <f>_xlfn.IFERROR(VLOOKUP(A1516,'競技順'!A:B,2,0),"")</f>
      </c>
      <c r="J1516" t="s">
        <v>1576</v>
      </c>
    </row>
    <row r="1517" spans="2:10" ht="13.5">
      <c r="B1517">
        <f>_xlfn.IFERROR(VLOOKUP(A1517,'競技順'!A:B,2,0),"")</f>
      </c>
      <c r="J1517" t="s">
        <v>1576</v>
      </c>
    </row>
    <row r="1518" spans="2:10" ht="13.5">
      <c r="B1518">
        <f>_xlfn.IFERROR(VLOOKUP(A1518,'競技順'!A:B,2,0),"")</f>
      </c>
      <c r="J1518" t="s">
        <v>1576</v>
      </c>
    </row>
    <row r="1519" spans="2:10" ht="13.5">
      <c r="B1519">
        <f>_xlfn.IFERROR(VLOOKUP(A1519,'競技順'!A:B,2,0),"")</f>
      </c>
      <c r="J1519" t="s">
        <v>1576</v>
      </c>
    </row>
    <row r="1520" spans="2:10" ht="13.5">
      <c r="B1520">
        <f>_xlfn.IFERROR(VLOOKUP(A1520,'競技順'!A:B,2,0),"")</f>
      </c>
      <c r="J1520" t="s">
        <v>1576</v>
      </c>
    </row>
    <row r="1521" spans="2:10" ht="13.5">
      <c r="B1521">
        <f>_xlfn.IFERROR(VLOOKUP(A1521,'競技順'!A:B,2,0),"")</f>
      </c>
      <c r="J1521" t="s">
        <v>1576</v>
      </c>
    </row>
    <row r="1522" spans="2:10" ht="13.5">
      <c r="B1522">
        <f>_xlfn.IFERROR(VLOOKUP(A1522,'競技順'!A:B,2,0),"")</f>
      </c>
      <c r="J1522" t="s">
        <v>1576</v>
      </c>
    </row>
    <row r="1523" spans="2:10" ht="13.5">
      <c r="B1523">
        <f>_xlfn.IFERROR(VLOOKUP(A1523,'競技順'!A:B,2,0),"")</f>
      </c>
      <c r="J1523" t="s">
        <v>1576</v>
      </c>
    </row>
    <row r="1524" spans="2:10" ht="13.5">
      <c r="B1524">
        <f>_xlfn.IFERROR(VLOOKUP(A1524,'競技順'!A:B,2,0),"")</f>
      </c>
      <c r="J1524" t="s">
        <v>1576</v>
      </c>
    </row>
    <row r="1525" spans="2:10" ht="13.5">
      <c r="B1525">
        <f>_xlfn.IFERROR(VLOOKUP(A1525,'競技順'!A:B,2,0),"")</f>
      </c>
      <c r="J1525" t="s">
        <v>1576</v>
      </c>
    </row>
    <row r="1526" spans="2:10" ht="13.5">
      <c r="B1526">
        <f>_xlfn.IFERROR(VLOOKUP(A1526,'競技順'!A:B,2,0),"")</f>
      </c>
      <c r="J1526" t="s">
        <v>1576</v>
      </c>
    </row>
    <row r="1527" spans="2:10" ht="13.5">
      <c r="B1527">
        <f>_xlfn.IFERROR(VLOOKUP(A1527,'競技順'!A:B,2,0),"")</f>
      </c>
      <c r="J1527" t="s">
        <v>1576</v>
      </c>
    </row>
    <row r="1528" spans="2:10" ht="13.5">
      <c r="B1528">
        <f>_xlfn.IFERROR(VLOOKUP(A1528,'競技順'!A:B,2,0),"")</f>
      </c>
      <c r="J1528" t="s">
        <v>1576</v>
      </c>
    </row>
    <row r="1529" spans="2:10" ht="13.5">
      <c r="B1529">
        <f>_xlfn.IFERROR(VLOOKUP(A1529,'競技順'!A:B,2,0),"")</f>
      </c>
      <c r="J1529" t="s">
        <v>1576</v>
      </c>
    </row>
    <row r="1530" spans="2:10" ht="13.5">
      <c r="B1530">
        <f>_xlfn.IFERROR(VLOOKUP(A1530,'競技順'!A:B,2,0),"")</f>
      </c>
      <c r="J1530" t="s">
        <v>1576</v>
      </c>
    </row>
    <row r="1531" spans="2:10" ht="13.5">
      <c r="B1531">
        <f>_xlfn.IFERROR(VLOOKUP(A1531,'競技順'!A:B,2,0),"")</f>
      </c>
      <c r="J1531" t="s">
        <v>1576</v>
      </c>
    </row>
    <row r="1532" spans="2:10" ht="13.5">
      <c r="B1532">
        <f>_xlfn.IFERROR(VLOOKUP(A1532,'競技順'!A:B,2,0),"")</f>
      </c>
      <c r="J1532" t="s">
        <v>1576</v>
      </c>
    </row>
    <row r="1533" spans="2:10" ht="13.5">
      <c r="B1533">
        <f>_xlfn.IFERROR(VLOOKUP(A1533,'競技順'!A:B,2,0),"")</f>
      </c>
      <c r="J1533" t="s">
        <v>1576</v>
      </c>
    </row>
    <row r="1534" spans="2:10" ht="13.5">
      <c r="B1534">
        <f>_xlfn.IFERROR(VLOOKUP(A1534,'競技順'!A:B,2,0),"")</f>
      </c>
      <c r="J1534" t="s">
        <v>1576</v>
      </c>
    </row>
    <row r="1535" spans="2:10" ht="13.5">
      <c r="B1535">
        <f>_xlfn.IFERROR(VLOOKUP(A1535,'競技順'!A:B,2,0),"")</f>
      </c>
      <c r="J1535" t="s">
        <v>1576</v>
      </c>
    </row>
    <row r="1536" spans="2:10" ht="13.5">
      <c r="B1536">
        <f>_xlfn.IFERROR(VLOOKUP(A1536,'競技順'!A:B,2,0),"")</f>
      </c>
      <c r="J1536" t="s">
        <v>1576</v>
      </c>
    </row>
    <row r="1537" spans="2:10" ht="13.5">
      <c r="B1537">
        <f>_xlfn.IFERROR(VLOOKUP(A1537,'競技順'!A:B,2,0),"")</f>
      </c>
      <c r="J1537" t="s">
        <v>1576</v>
      </c>
    </row>
    <row r="1538" spans="2:10" ht="13.5">
      <c r="B1538">
        <f>_xlfn.IFERROR(VLOOKUP(A1538,'競技順'!A:B,2,0),"")</f>
      </c>
      <c r="J1538" t="s">
        <v>1576</v>
      </c>
    </row>
    <row r="1539" spans="2:10" ht="13.5">
      <c r="B1539">
        <f>_xlfn.IFERROR(VLOOKUP(A1539,'競技順'!A:B,2,0),"")</f>
      </c>
      <c r="J1539" t="s">
        <v>1576</v>
      </c>
    </row>
    <row r="1540" spans="2:10" ht="13.5">
      <c r="B1540">
        <f>_xlfn.IFERROR(VLOOKUP(A1540,'競技順'!A:B,2,0),"")</f>
      </c>
      <c r="J1540" t="s">
        <v>1576</v>
      </c>
    </row>
    <row r="1541" spans="2:10" ht="13.5">
      <c r="B1541">
        <f>_xlfn.IFERROR(VLOOKUP(A1541,'競技順'!A:B,2,0),"")</f>
      </c>
      <c r="J1541" t="s">
        <v>1576</v>
      </c>
    </row>
    <row r="1542" spans="2:10" ht="13.5">
      <c r="B1542">
        <f>_xlfn.IFERROR(VLOOKUP(A1542,'競技順'!A:B,2,0),"")</f>
      </c>
      <c r="J1542" t="s">
        <v>1576</v>
      </c>
    </row>
    <row r="1543" spans="2:10" ht="13.5">
      <c r="B1543">
        <f>_xlfn.IFERROR(VLOOKUP(A1543,'競技順'!A:B,2,0),"")</f>
      </c>
      <c r="J1543" t="s">
        <v>1576</v>
      </c>
    </row>
    <row r="1544" spans="2:10" ht="13.5">
      <c r="B1544">
        <f>_xlfn.IFERROR(VLOOKUP(A1544,'競技順'!A:B,2,0),"")</f>
      </c>
      <c r="J1544" t="s">
        <v>1576</v>
      </c>
    </row>
    <row r="1545" spans="2:10" ht="13.5">
      <c r="B1545">
        <f>_xlfn.IFERROR(VLOOKUP(A1545,'競技順'!A:B,2,0),"")</f>
      </c>
      <c r="J1545" t="s">
        <v>1576</v>
      </c>
    </row>
    <row r="1546" spans="2:10" ht="13.5">
      <c r="B1546">
        <f>_xlfn.IFERROR(VLOOKUP(A1546,'競技順'!A:B,2,0),"")</f>
      </c>
      <c r="J1546" t="s">
        <v>1576</v>
      </c>
    </row>
    <row r="1547" spans="2:10" ht="13.5">
      <c r="B1547">
        <f>_xlfn.IFERROR(VLOOKUP(A1547,'競技順'!A:B,2,0),"")</f>
      </c>
      <c r="J1547" t="s">
        <v>1576</v>
      </c>
    </row>
    <row r="1548" spans="2:10" ht="13.5">
      <c r="B1548">
        <f>_xlfn.IFERROR(VLOOKUP(A1548,'競技順'!A:B,2,0),"")</f>
      </c>
      <c r="J1548" t="s">
        <v>1576</v>
      </c>
    </row>
    <row r="1549" spans="2:10" ht="13.5">
      <c r="B1549">
        <f>_xlfn.IFERROR(VLOOKUP(A1549,'競技順'!A:B,2,0),"")</f>
      </c>
      <c r="J1549" t="s">
        <v>1576</v>
      </c>
    </row>
    <row r="1550" spans="2:10" ht="13.5">
      <c r="B1550">
        <f>_xlfn.IFERROR(VLOOKUP(A1550,'競技順'!A:B,2,0),"")</f>
      </c>
      <c r="J1550" t="s">
        <v>1576</v>
      </c>
    </row>
    <row r="1551" spans="2:10" ht="13.5">
      <c r="B1551">
        <f>_xlfn.IFERROR(VLOOKUP(A1551,'競技順'!A:B,2,0),"")</f>
      </c>
      <c r="J1551" t="s">
        <v>1576</v>
      </c>
    </row>
    <row r="1552" spans="2:10" ht="13.5">
      <c r="B1552">
        <f>_xlfn.IFERROR(VLOOKUP(A1552,'競技順'!A:B,2,0),"")</f>
      </c>
      <c r="J1552" t="s">
        <v>1576</v>
      </c>
    </row>
    <row r="1553" spans="2:10" ht="13.5">
      <c r="B1553">
        <f>_xlfn.IFERROR(VLOOKUP(A1553,'競技順'!A:B,2,0),"")</f>
      </c>
      <c r="J1553" t="s">
        <v>1576</v>
      </c>
    </row>
    <row r="1554" spans="2:10" ht="13.5">
      <c r="B1554">
        <f>_xlfn.IFERROR(VLOOKUP(A1554,'競技順'!A:B,2,0),"")</f>
      </c>
      <c r="J1554" t="s">
        <v>1576</v>
      </c>
    </row>
    <row r="1555" spans="2:10" ht="13.5">
      <c r="B1555">
        <f>_xlfn.IFERROR(VLOOKUP(A1555,'競技順'!A:B,2,0),"")</f>
      </c>
      <c r="J1555" t="s">
        <v>1576</v>
      </c>
    </row>
    <row r="1556" spans="2:10" ht="13.5">
      <c r="B1556">
        <f>_xlfn.IFERROR(VLOOKUP(A1556,'競技順'!A:B,2,0),"")</f>
      </c>
      <c r="J1556" t="s">
        <v>1576</v>
      </c>
    </row>
    <row r="1557" spans="2:10" ht="13.5">
      <c r="B1557">
        <f>_xlfn.IFERROR(VLOOKUP(A1557,'競技順'!A:B,2,0),"")</f>
      </c>
      <c r="J1557" t="s">
        <v>1576</v>
      </c>
    </row>
    <row r="1558" spans="2:10" ht="13.5">
      <c r="B1558">
        <f>_xlfn.IFERROR(VLOOKUP(A1558,'競技順'!A:B,2,0),"")</f>
      </c>
      <c r="J1558" t="s">
        <v>1576</v>
      </c>
    </row>
    <row r="1559" spans="2:10" ht="13.5">
      <c r="B1559">
        <f>_xlfn.IFERROR(VLOOKUP(A1559,'競技順'!A:B,2,0),"")</f>
      </c>
      <c r="J1559" t="s">
        <v>1576</v>
      </c>
    </row>
    <row r="1560" spans="2:10" ht="13.5">
      <c r="B1560">
        <f>_xlfn.IFERROR(VLOOKUP(A1560,'競技順'!A:B,2,0),"")</f>
      </c>
      <c r="J1560" t="s">
        <v>1576</v>
      </c>
    </row>
    <row r="1561" spans="2:10" ht="13.5">
      <c r="B1561">
        <f>_xlfn.IFERROR(VLOOKUP(A1561,'競技順'!A:B,2,0),"")</f>
      </c>
      <c r="J1561" t="s">
        <v>1576</v>
      </c>
    </row>
    <row r="1562" spans="2:10" ht="13.5">
      <c r="B1562">
        <f>_xlfn.IFERROR(VLOOKUP(A1562,'競技順'!A:B,2,0),"")</f>
      </c>
      <c r="J1562" t="s">
        <v>1576</v>
      </c>
    </row>
    <row r="1563" spans="2:10" ht="13.5">
      <c r="B1563">
        <f>_xlfn.IFERROR(VLOOKUP(A1563,'競技順'!A:B,2,0),"")</f>
      </c>
      <c r="J1563" t="s">
        <v>1576</v>
      </c>
    </row>
    <row r="1564" spans="2:10" ht="13.5">
      <c r="B1564">
        <f>_xlfn.IFERROR(VLOOKUP(A1564,'競技順'!A:B,2,0),"")</f>
      </c>
      <c r="J1564" t="s">
        <v>1576</v>
      </c>
    </row>
    <row r="1565" spans="2:10" ht="13.5">
      <c r="B1565">
        <f>_xlfn.IFERROR(VLOOKUP(A1565,'競技順'!A:B,2,0),"")</f>
      </c>
      <c r="J1565" t="s">
        <v>1576</v>
      </c>
    </row>
    <row r="1566" spans="2:10" ht="13.5">
      <c r="B1566">
        <f>_xlfn.IFERROR(VLOOKUP(A1566,'競技順'!A:B,2,0),"")</f>
      </c>
      <c r="J1566" t="s">
        <v>1576</v>
      </c>
    </row>
    <row r="1567" spans="2:10" ht="13.5">
      <c r="B1567">
        <f>_xlfn.IFERROR(VLOOKUP(A1567,'競技順'!A:B,2,0),"")</f>
      </c>
      <c r="J1567" t="s">
        <v>1576</v>
      </c>
    </row>
    <row r="1568" spans="2:10" ht="13.5">
      <c r="B1568">
        <f>_xlfn.IFERROR(VLOOKUP(A1568,'競技順'!A:B,2,0),"")</f>
      </c>
      <c r="J1568" t="s">
        <v>1576</v>
      </c>
    </row>
    <row r="1569" spans="2:10" ht="13.5">
      <c r="B1569">
        <f>_xlfn.IFERROR(VLOOKUP(A1569,'競技順'!A:B,2,0),"")</f>
      </c>
      <c r="J1569" t="s">
        <v>1576</v>
      </c>
    </row>
    <row r="1570" spans="2:10" ht="13.5">
      <c r="B1570">
        <f>_xlfn.IFERROR(VLOOKUP(A1570,'競技順'!A:B,2,0),"")</f>
      </c>
      <c r="J1570" t="s">
        <v>1576</v>
      </c>
    </row>
    <row r="1571" spans="2:10" ht="13.5">
      <c r="B1571">
        <f>_xlfn.IFERROR(VLOOKUP(A1571,'競技順'!A:B,2,0),"")</f>
      </c>
      <c r="J1571" t="s">
        <v>1576</v>
      </c>
    </row>
    <row r="1572" spans="2:10" ht="13.5">
      <c r="B1572">
        <f>_xlfn.IFERROR(VLOOKUP(A1572,'競技順'!A:B,2,0),"")</f>
      </c>
      <c r="J1572" t="s">
        <v>1576</v>
      </c>
    </row>
    <row r="1573" spans="2:10" ht="13.5">
      <c r="B1573">
        <f>_xlfn.IFERROR(VLOOKUP(A1573,'競技順'!A:B,2,0),"")</f>
      </c>
      <c r="J1573" t="s">
        <v>1576</v>
      </c>
    </row>
    <row r="1574" spans="2:10" ht="13.5">
      <c r="B1574">
        <f>_xlfn.IFERROR(VLOOKUP(A1574,'競技順'!A:B,2,0),"")</f>
      </c>
      <c r="J1574" t="s">
        <v>1576</v>
      </c>
    </row>
    <row r="1575" spans="2:10" ht="13.5">
      <c r="B1575">
        <f>_xlfn.IFERROR(VLOOKUP(A1575,'競技順'!A:B,2,0),"")</f>
      </c>
      <c r="J1575" t="s">
        <v>1576</v>
      </c>
    </row>
    <row r="1576" spans="2:10" ht="13.5">
      <c r="B1576">
        <f>_xlfn.IFERROR(VLOOKUP(A1576,'競技順'!A:B,2,0),"")</f>
      </c>
      <c r="J1576" t="s">
        <v>1576</v>
      </c>
    </row>
    <row r="1577" spans="2:10" ht="13.5">
      <c r="B1577">
        <f>_xlfn.IFERROR(VLOOKUP(A1577,'競技順'!A:B,2,0),"")</f>
      </c>
      <c r="J1577" t="s">
        <v>1576</v>
      </c>
    </row>
    <row r="1578" spans="2:10" ht="13.5">
      <c r="B1578">
        <f>_xlfn.IFERROR(VLOOKUP(A1578,'競技順'!A:B,2,0),"")</f>
      </c>
      <c r="J1578" t="s">
        <v>1576</v>
      </c>
    </row>
    <row r="1579" spans="2:10" ht="13.5">
      <c r="B1579">
        <f>_xlfn.IFERROR(VLOOKUP(A1579,'競技順'!A:B,2,0),"")</f>
      </c>
      <c r="J1579" t="s">
        <v>1576</v>
      </c>
    </row>
    <row r="1580" spans="2:10" ht="13.5">
      <c r="B1580">
        <f>_xlfn.IFERROR(VLOOKUP(A1580,'競技順'!A:B,2,0),"")</f>
      </c>
      <c r="J1580" t="s">
        <v>1576</v>
      </c>
    </row>
    <row r="1581" spans="2:10" ht="13.5">
      <c r="B1581">
        <f>_xlfn.IFERROR(VLOOKUP(A1581,'競技順'!A:B,2,0),"")</f>
      </c>
      <c r="J1581" t="s">
        <v>1576</v>
      </c>
    </row>
    <row r="1582" spans="2:10" ht="13.5">
      <c r="B1582">
        <f>_xlfn.IFERROR(VLOOKUP(A1582,'競技順'!A:B,2,0),"")</f>
      </c>
      <c r="J1582" t="s">
        <v>1576</v>
      </c>
    </row>
    <row r="1583" spans="2:10" ht="13.5">
      <c r="B1583">
        <f>_xlfn.IFERROR(VLOOKUP(A1583,'競技順'!A:B,2,0),"")</f>
      </c>
      <c r="J1583" t="s">
        <v>1576</v>
      </c>
    </row>
    <row r="1584" spans="2:10" ht="13.5">
      <c r="B1584">
        <f>_xlfn.IFERROR(VLOOKUP(A1584,'競技順'!A:B,2,0),"")</f>
      </c>
      <c r="J1584" t="s">
        <v>1576</v>
      </c>
    </row>
    <row r="1585" spans="2:10" ht="13.5">
      <c r="B1585">
        <f>_xlfn.IFERROR(VLOOKUP(A1585,'競技順'!A:B,2,0),"")</f>
      </c>
      <c r="J1585" t="s">
        <v>1576</v>
      </c>
    </row>
    <row r="1586" spans="2:10" ht="13.5">
      <c r="B1586">
        <f>_xlfn.IFERROR(VLOOKUP(A1586,'競技順'!A:B,2,0),"")</f>
      </c>
      <c r="J1586" t="s">
        <v>1576</v>
      </c>
    </row>
    <row r="1587" spans="2:10" ht="13.5">
      <c r="B1587">
        <f>_xlfn.IFERROR(VLOOKUP(A1587,'競技順'!A:B,2,0),"")</f>
      </c>
      <c r="J1587" t="s">
        <v>1576</v>
      </c>
    </row>
    <row r="1588" spans="2:10" ht="13.5">
      <c r="B1588">
        <f>_xlfn.IFERROR(VLOOKUP(A1588,'競技順'!A:B,2,0),"")</f>
      </c>
      <c r="J1588" t="s">
        <v>1576</v>
      </c>
    </row>
    <row r="1589" spans="2:10" ht="13.5">
      <c r="B1589">
        <f>_xlfn.IFERROR(VLOOKUP(A1589,'競技順'!A:B,2,0),"")</f>
      </c>
      <c r="J1589" t="s">
        <v>1576</v>
      </c>
    </row>
    <row r="1590" spans="2:10" ht="13.5">
      <c r="B1590">
        <f>_xlfn.IFERROR(VLOOKUP(A1590,'競技順'!A:B,2,0),"")</f>
      </c>
      <c r="J1590" t="s">
        <v>1576</v>
      </c>
    </row>
    <row r="1591" spans="2:10" ht="13.5">
      <c r="B1591">
        <f>_xlfn.IFERROR(VLOOKUP(A1591,'競技順'!A:B,2,0),"")</f>
      </c>
      <c r="J1591" t="s">
        <v>1576</v>
      </c>
    </row>
    <row r="1592" spans="2:10" ht="13.5">
      <c r="B1592">
        <f>_xlfn.IFERROR(VLOOKUP(A1592,'競技順'!A:B,2,0),"")</f>
      </c>
      <c r="J1592" t="s">
        <v>1576</v>
      </c>
    </row>
    <row r="1593" spans="2:10" ht="13.5">
      <c r="B1593">
        <f>_xlfn.IFERROR(VLOOKUP(A1593,'競技順'!A:B,2,0),"")</f>
      </c>
      <c r="J1593" t="s">
        <v>1576</v>
      </c>
    </row>
    <row r="1594" spans="2:10" ht="13.5">
      <c r="B1594">
        <f>_xlfn.IFERROR(VLOOKUP(A1594,'競技順'!A:B,2,0),"")</f>
      </c>
      <c r="J1594" t="s">
        <v>1576</v>
      </c>
    </row>
    <row r="1595" spans="2:10" ht="13.5">
      <c r="B1595">
        <f>_xlfn.IFERROR(VLOOKUP(A1595,'競技順'!A:B,2,0),"")</f>
      </c>
      <c r="J1595" t="s">
        <v>1576</v>
      </c>
    </row>
    <row r="1596" spans="2:10" ht="13.5">
      <c r="B1596">
        <f>_xlfn.IFERROR(VLOOKUP(A1596,'競技順'!A:B,2,0),"")</f>
      </c>
      <c r="J1596" t="s">
        <v>1576</v>
      </c>
    </row>
    <row r="1597" spans="2:10" ht="13.5">
      <c r="B1597">
        <f>_xlfn.IFERROR(VLOOKUP(A1597,'競技順'!A:B,2,0),"")</f>
      </c>
      <c r="J1597" t="s">
        <v>1576</v>
      </c>
    </row>
    <row r="1598" spans="2:10" ht="13.5">
      <c r="B1598">
        <f>_xlfn.IFERROR(VLOOKUP(A1598,'競技順'!A:B,2,0),"")</f>
      </c>
      <c r="J1598" t="s">
        <v>1576</v>
      </c>
    </row>
    <row r="1599" spans="2:10" ht="13.5">
      <c r="B1599">
        <f>_xlfn.IFERROR(VLOOKUP(A1599,'競技順'!A:B,2,0),"")</f>
      </c>
      <c r="J1599" t="s">
        <v>1576</v>
      </c>
    </row>
    <row r="1600" spans="2:10" ht="13.5">
      <c r="B1600">
        <f>_xlfn.IFERROR(VLOOKUP(A1600,'競技順'!A:B,2,0),"")</f>
      </c>
      <c r="J1600" t="s">
        <v>1576</v>
      </c>
    </row>
    <row r="1601" spans="2:10" ht="13.5">
      <c r="B1601">
        <f>_xlfn.IFERROR(VLOOKUP(A1601,'競技順'!A:B,2,0),"")</f>
      </c>
      <c r="J1601" t="s">
        <v>1576</v>
      </c>
    </row>
    <row r="1602" spans="2:10" ht="13.5">
      <c r="B1602">
        <f>_xlfn.IFERROR(VLOOKUP(A1602,'競技順'!A:B,2,0),"")</f>
      </c>
      <c r="J1602" t="s">
        <v>1576</v>
      </c>
    </row>
    <row r="1603" spans="2:10" ht="13.5">
      <c r="B1603">
        <f>_xlfn.IFERROR(VLOOKUP(A1603,'競技順'!A:B,2,0),"")</f>
      </c>
      <c r="J1603" t="s">
        <v>1576</v>
      </c>
    </row>
    <row r="1604" spans="2:10" ht="13.5">
      <c r="B1604">
        <f>_xlfn.IFERROR(VLOOKUP(A1604,'競技順'!A:B,2,0),"")</f>
      </c>
      <c r="J1604" t="s">
        <v>1576</v>
      </c>
    </row>
    <row r="1605" spans="2:10" ht="13.5">
      <c r="B1605">
        <f>_xlfn.IFERROR(VLOOKUP(A1605,'競技順'!A:B,2,0),"")</f>
      </c>
      <c r="J1605" t="s">
        <v>1576</v>
      </c>
    </row>
    <row r="1606" spans="2:10" ht="13.5">
      <c r="B1606">
        <f>_xlfn.IFERROR(VLOOKUP(A1606,'競技順'!A:B,2,0),"")</f>
      </c>
      <c r="J1606" t="s">
        <v>1576</v>
      </c>
    </row>
    <row r="1607" spans="2:10" ht="13.5">
      <c r="B1607">
        <f>_xlfn.IFERROR(VLOOKUP(A1607,'競技順'!A:B,2,0),"")</f>
      </c>
      <c r="J1607" t="s">
        <v>1576</v>
      </c>
    </row>
    <row r="1608" spans="2:10" ht="13.5">
      <c r="B1608">
        <f>_xlfn.IFERROR(VLOOKUP(A1608,'競技順'!A:B,2,0),"")</f>
      </c>
      <c r="J1608" t="s">
        <v>1576</v>
      </c>
    </row>
    <row r="1609" spans="2:10" ht="13.5">
      <c r="B1609">
        <f>_xlfn.IFERROR(VLOOKUP(A1609,'競技順'!A:B,2,0),"")</f>
      </c>
      <c r="J1609" t="s">
        <v>1576</v>
      </c>
    </row>
    <row r="1610" spans="2:10" ht="13.5">
      <c r="B1610">
        <f>_xlfn.IFERROR(VLOOKUP(A1610,'競技順'!A:B,2,0),"")</f>
      </c>
      <c r="J1610" t="s">
        <v>1576</v>
      </c>
    </row>
    <row r="1611" spans="2:10" ht="13.5">
      <c r="B1611">
        <f>_xlfn.IFERROR(VLOOKUP(A1611,'競技順'!A:B,2,0),"")</f>
      </c>
      <c r="J1611" t="s">
        <v>1576</v>
      </c>
    </row>
    <row r="1612" spans="2:10" ht="13.5">
      <c r="B1612">
        <f>_xlfn.IFERROR(VLOOKUP(A1612,'競技順'!A:B,2,0),"")</f>
      </c>
      <c r="J1612" t="s">
        <v>1576</v>
      </c>
    </row>
    <row r="1613" spans="2:10" ht="13.5">
      <c r="B1613">
        <f>_xlfn.IFERROR(VLOOKUP(A1613,'競技順'!A:B,2,0),"")</f>
      </c>
      <c r="J1613" t="s">
        <v>1576</v>
      </c>
    </row>
    <row r="1614" spans="2:10" ht="13.5">
      <c r="B1614">
        <f>_xlfn.IFERROR(VLOOKUP(A1614,'競技順'!A:B,2,0),"")</f>
      </c>
      <c r="J1614" t="s">
        <v>1576</v>
      </c>
    </row>
    <row r="1615" spans="2:10" ht="13.5">
      <c r="B1615">
        <f>_xlfn.IFERROR(VLOOKUP(A1615,'競技順'!A:B,2,0),"")</f>
      </c>
      <c r="J1615" t="s">
        <v>1576</v>
      </c>
    </row>
    <row r="1616" spans="2:10" ht="13.5">
      <c r="B1616">
        <f>_xlfn.IFERROR(VLOOKUP(A1616,'競技順'!A:B,2,0),"")</f>
      </c>
      <c r="J1616" t="s">
        <v>1576</v>
      </c>
    </row>
    <row r="1617" spans="2:10" ht="13.5">
      <c r="B1617">
        <f>_xlfn.IFERROR(VLOOKUP(A1617,'競技順'!A:B,2,0),"")</f>
      </c>
      <c r="J1617" t="s">
        <v>1576</v>
      </c>
    </row>
    <row r="1618" spans="2:10" ht="13.5">
      <c r="B1618">
        <f>_xlfn.IFERROR(VLOOKUP(A1618,'競技順'!A:B,2,0),"")</f>
      </c>
      <c r="J1618" t="s">
        <v>1576</v>
      </c>
    </row>
    <row r="1619" spans="2:10" ht="13.5">
      <c r="B1619">
        <f>_xlfn.IFERROR(VLOOKUP(A1619,'競技順'!A:B,2,0),"")</f>
      </c>
      <c r="J1619" t="s">
        <v>1576</v>
      </c>
    </row>
    <row r="1620" spans="2:10" ht="13.5">
      <c r="B1620">
        <f>_xlfn.IFERROR(VLOOKUP(A1620,'競技順'!A:B,2,0),"")</f>
      </c>
      <c r="J1620" t="s">
        <v>1576</v>
      </c>
    </row>
    <row r="1621" spans="2:10" ht="13.5">
      <c r="B1621">
        <f>_xlfn.IFERROR(VLOOKUP(A1621,'競技順'!A:B,2,0),"")</f>
      </c>
      <c r="J1621" t="s">
        <v>1576</v>
      </c>
    </row>
    <row r="1622" spans="2:10" ht="13.5">
      <c r="B1622">
        <f>_xlfn.IFERROR(VLOOKUP(A1622,'競技順'!A:B,2,0),"")</f>
      </c>
      <c r="J1622" t="s">
        <v>1576</v>
      </c>
    </row>
    <row r="1623" spans="2:10" ht="13.5">
      <c r="B1623">
        <f>_xlfn.IFERROR(VLOOKUP(A1623,'競技順'!A:B,2,0),"")</f>
      </c>
      <c r="J1623" t="s">
        <v>1576</v>
      </c>
    </row>
    <row r="1624" spans="2:10" ht="13.5">
      <c r="B1624">
        <f>_xlfn.IFERROR(VLOOKUP(A1624,'競技順'!A:B,2,0),"")</f>
      </c>
      <c r="J1624" t="s">
        <v>1576</v>
      </c>
    </row>
    <row r="1625" spans="2:10" ht="13.5">
      <c r="B1625">
        <f>_xlfn.IFERROR(VLOOKUP(A1625,'競技順'!A:B,2,0),"")</f>
      </c>
      <c r="J1625" t="s">
        <v>1576</v>
      </c>
    </row>
    <row r="1626" spans="2:10" ht="13.5">
      <c r="B1626">
        <f>_xlfn.IFERROR(VLOOKUP(A1626,'競技順'!A:B,2,0),"")</f>
      </c>
      <c r="J1626" t="s">
        <v>1576</v>
      </c>
    </row>
    <row r="1627" spans="2:10" ht="13.5">
      <c r="B1627">
        <f>_xlfn.IFERROR(VLOOKUP(A1627,'競技順'!A:B,2,0),"")</f>
      </c>
      <c r="J1627" t="s">
        <v>1576</v>
      </c>
    </row>
    <row r="1628" spans="2:10" ht="13.5">
      <c r="B1628">
        <f>_xlfn.IFERROR(VLOOKUP(A1628,'競技順'!A:B,2,0),"")</f>
      </c>
      <c r="J1628" t="s">
        <v>1576</v>
      </c>
    </row>
    <row r="1629" spans="2:10" ht="13.5">
      <c r="B1629">
        <f>_xlfn.IFERROR(VLOOKUP(A1629,'競技順'!A:B,2,0),"")</f>
      </c>
      <c r="J1629" t="s">
        <v>1576</v>
      </c>
    </row>
    <row r="1630" spans="2:10" ht="13.5">
      <c r="B1630">
        <f>_xlfn.IFERROR(VLOOKUP(A1630,'競技順'!A:B,2,0),"")</f>
      </c>
      <c r="J1630" t="s">
        <v>1576</v>
      </c>
    </row>
    <row r="1631" spans="2:10" ht="13.5">
      <c r="B1631">
        <f>_xlfn.IFERROR(VLOOKUP(A1631,'競技順'!A:B,2,0),"")</f>
      </c>
      <c r="J1631" t="s">
        <v>1576</v>
      </c>
    </row>
    <row r="1632" spans="2:10" ht="13.5">
      <c r="B1632">
        <f>_xlfn.IFERROR(VLOOKUP(A1632,'競技順'!A:B,2,0),"")</f>
      </c>
      <c r="J1632" t="s">
        <v>1576</v>
      </c>
    </row>
    <row r="1633" spans="2:10" ht="13.5">
      <c r="B1633">
        <f>_xlfn.IFERROR(VLOOKUP(A1633,'競技順'!A:B,2,0),"")</f>
      </c>
      <c r="J1633" t="s">
        <v>1576</v>
      </c>
    </row>
    <row r="1634" spans="2:10" ht="13.5">
      <c r="B1634">
        <f>_xlfn.IFERROR(VLOOKUP(A1634,'競技順'!A:B,2,0),"")</f>
      </c>
      <c r="J1634" t="s">
        <v>1576</v>
      </c>
    </row>
    <row r="1635" spans="2:10" ht="13.5">
      <c r="B1635">
        <f>_xlfn.IFERROR(VLOOKUP(A1635,'競技順'!A:B,2,0),"")</f>
      </c>
      <c r="J1635" t="s">
        <v>1576</v>
      </c>
    </row>
    <row r="1636" spans="2:10" ht="13.5">
      <c r="B1636">
        <f>_xlfn.IFERROR(VLOOKUP(A1636,'競技順'!A:B,2,0),"")</f>
      </c>
      <c r="J1636" t="s">
        <v>1576</v>
      </c>
    </row>
    <row r="1637" spans="2:10" ht="13.5">
      <c r="B1637">
        <f>_xlfn.IFERROR(VLOOKUP(A1637,'競技順'!A:B,2,0),"")</f>
      </c>
      <c r="J1637" t="s">
        <v>1576</v>
      </c>
    </row>
    <row r="1638" spans="2:10" ht="13.5">
      <c r="B1638">
        <f>_xlfn.IFERROR(VLOOKUP(A1638,'競技順'!A:B,2,0),"")</f>
      </c>
      <c r="J1638" t="s">
        <v>1576</v>
      </c>
    </row>
    <row r="1639" spans="2:10" ht="13.5">
      <c r="B1639">
        <f>_xlfn.IFERROR(VLOOKUP(A1639,'競技順'!A:B,2,0),"")</f>
      </c>
      <c r="J1639" t="s">
        <v>1576</v>
      </c>
    </row>
    <row r="1640" spans="2:10" ht="13.5">
      <c r="B1640">
        <f>_xlfn.IFERROR(VLOOKUP(A1640,'競技順'!A:B,2,0),"")</f>
      </c>
      <c r="J1640" t="s">
        <v>1576</v>
      </c>
    </row>
    <row r="1641" spans="2:10" ht="13.5">
      <c r="B1641">
        <f>_xlfn.IFERROR(VLOOKUP(A1641,'競技順'!A:B,2,0),"")</f>
      </c>
      <c r="J1641" t="s">
        <v>1576</v>
      </c>
    </row>
    <row r="1642" spans="2:10" ht="13.5">
      <c r="B1642">
        <f>_xlfn.IFERROR(VLOOKUP(A1642,'競技順'!A:B,2,0),"")</f>
      </c>
      <c r="J1642" t="s">
        <v>1576</v>
      </c>
    </row>
    <row r="1643" spans="2:10" ht="13.5">
      <c r="B1643">
        <f>_xlfn.IFERROR(VLOOKUP(A1643,'競技順'!A:B,2,0),"")</f>
      </c>
      <c r="J1643" t="s">
        <v>1576</v>
      </c>
    </row>
    <row r="1644" spans="2:10" ht="13.5">
      <c r="B1644">
        <f>_xlfn.IFERROR(VLOOKUP(A1644,'競技順'!A:B,2,0),"")</f>
      </c>
      <c r="J1644" t="s">
        <v>1576</v>
      </c>
    </row>
    <row r="1645" spans="2:10" ht="13.5">
      <c r="B1645">
        <f>_xlfn.IFERROR(VLOOKUP(A1645,'競技順'!A:B,2,0),"")</f>
      </c>
      <c r="J1645" t="s">
        <v>1576</v>
      </c>
    </row>
    <row r="1646" spans="2:10" ht="13.5">
      <c r="B1646">
        <f>_xlfn.IFERROR(VLOOKUP(A1646,'競技順'!A:B,2,0),"")</f>
      </c>
      <c r="J1646" t="s">
        <v>1576</v>
      </c>
    </row>
    <row r="1647" spans="2:10" ht="13.5">
      <c r="B1647">
        <f>_xlfn.IFERROR(VLOOKUP(A1647,'競技順'!A:B,2,0),"")</f>
      </c>
      <c r="J1647" t="s">
        <v>1576</v>
      </c>
    </row>
    <row r="1648" spans="2:10" ht="13.5">
      <c r="B1648">
        <f>_xlfn.IFERROR(VLOOKUP(A1648,'競技順'!A:B,2,0),"")</f>
      </c>
      <c r="J1648" t="s">
        <v>1576</v>
      </c>
    </row>
    <row r="1649" spans="2:10" ht="13.5">
      <c r="B1649">
        <f>_xlfn.IFERROR(VLOOKUP(A1649,'競技順'!A:B,2,0),"")</f>
      </c>
      <c r="J1649" t="s">
        <v>1576</v>
      </c>
    </row>
    <row r="1650" spans="2:10" ht="13.5">
      <c r="B1650">
        <f>_xlfn.IFERROR(VLOOKUP(A1650,'競技順'!A:B,2,0),"")</f>
      </c>
      <c r="J1650" t="s">
        <v>1576</v>
      </c>
    </row>
    <row r="1651" spans="2:10" ht="13.5">
      <c r="B1651">
        <f>_xlfn.IFERROR(VLOOKUP(A1651,'競技順'!A:B,2,0),"")</f>
      </c>
      <c r="J1651" t="s">
        <v>1576</v>
      </c>
    </row>
    <row r="1652" spans="2:10" ht="13.5">
      <c r="B1652">
        <f>_xlfn.IFERROR(VLOOKUP(A1652,'競技順'!A:B,2,0),"")</f>
      </c>
      <c r="J1652" t="s">
        <v>1576</v>
      </c>
    </row>
    <row r="1653" spans="2:10" ht="13.5">
      <c r="B1653">
        <f>_xlfn.IFERROR(VLOOKUP(A1653,'競技順'!A:B,2,0),"")</f>
      </c>
      <c r="J1653" t="s">
        <v>1576</v>
      </c>
    </row>
    <row r="1654" spans="2:10" ht="13.5">
      <c r="B1654">
        <f>_xlfn.IFERROR(VLOOKUP(A1654,'競技順'!A:B,2,0),"")</f>
      </c>
      <c r="J1654" t="s">
        <v>1576</v>
      </c>
    </row>
    <row r="1655" spans="2:10" ht="13.5">
      <c r="B1655">
        <f>_xlfn.IFERROR(VLOOKUP(A1655,'競技順'!A:B,2,0),"")</f>
      </c>
      <c r="J1655" t="s">
        <v>1576</v>
      </c>
    </row>
    <row r="1656" spans="2:10" ht="13.5">
      <c r="B1656">
        <f>_xlfn.IFERROR(VLOOKUP(A1656,'競技順'!A:B,2,0),"")</f>
      </c>
      <c r="J1656" t="s">
        <v>1576</v>
      </c>
    </row>
    <row r="1657" spans="2:10" ht="13.5">
      <c r="B1657">
        <f>_xlfn.IFERROR(VLOOKUP(A1657,'競技順'!A:B,2,0),"")</f>
      </c>
      <c r="J1657" t="s">
        <v>1576</v>
      </c>
    </row>
    <row r="1658" spans="2:10" ht="13.5">
      <c r="B1658">
        <f>_xlfn.IFERROR(VLOOKUP(A1658,'競技順'!A:B,2,0),"")</f>
      </c>
      <c r="J1658" t="s">
        <v>1576</v>
      </c>
    </row>
    <row r="1659" spans="2:10" ht="13.5">
      <c r="B1659">
        <f>_xlfn.IFERROR(VLOOKUP(A1659,'競技順'!A:B,2,0),"")</f>
      </c>
      <c r="J1659" t="s">
        <v>1576</v>
      </c>
    </row>
    <row r="1660" spans="2:10" ht="13.5">
      <c r="B1660">
        <f>_xlfn.IFERROR(VLOOKUP(A1660,'競技順'!A:B,2,0),"")</f>
      </c>
      <c r="J1660" t="s">
        <v>1576</v>
      </c>
    </row>
    <row r="1661" spans="2:10" ht="13.5">
      <c r="B1661">
        <f>_xlfn.IFERROR(VLOOKUP(A1661,'競技順'!A:B,2,0),"")</f>
      </c>
      <c r="J1661" t="s">
        <v>1576</v>
      </c>
    </row>
    <row r="1662" spans="2:10" ht="13.5">
      <c r="B1662">
        <f>_xlfn.IFERROR(VLOOKUP(A1662,'競技順'!A:B,2,0),"")</f>
      </c>
      <c r="J1662" t="s">
        <v>1576</v>
      </c>
    </row>
    <row r="1663" spans="2:10" ht="13.5">
      <c r="B1663">
        <f>_xlfn.IFERROR(VLOOKUP(A1663,'競技順'!A:B,2,0),"")</f>
      </c>
      <c r="J1663" t="s">
        <v>1576</v>
      </c>
    </row>
    <row r="1664" spans="2:10" ht="13.5">
      <c r="B1664">
        <f>_xlfn.IFERROR(VLOOKUP(A1664,'競技順'!A:B,2,0),"")</f>
      </c>
      <c r="J1664" t="s">
        <v>1576</v>
      </c>
    </row>
    <row r="1665" spans="2:10" ht="13.5">
      <c r="B1665">
        <f>_xlfn.IFERROR(VLOOKUP(A1665,'競技順'!A:B,2,0),"")</f>
      </c>
      <c r="J1665" t="s">
        <v>1576</v>
      </c>
    </row>
    <row r="1666" spans="2:10" ht="13.5">
      <c r="B1666">
        <f>_xlfn.IFERROR(VLOOKUP(A1666,'競技順'!A:B,2,0),"")</f>
      </c>
      <c r="J1666" t="s">
        <v>1576</v>
      </c>
    </row>
    <row r="1667" spans="2:10" ht="13.5">
      <c r="B1667">
        <f>_xlfn.IFERROR(VLOOKUP(A1667,'競技順'!A:B,2,0),"")</f>
      </c>
      <c r="J1667" t="s">
        <v>1576</v>
      </c>
    </row>
    <row r="1668" spans="2:10" ht="13.5">
      <c r="B1668">
        <f>_xlfn.IFERROR(VLOOKUP(A1668,'競技順'!A:B,2,0),"")</f>
      </c>
      <c r="J1668" t="s">
        <v>1576</v>
      </c>
    </row>
    <row r="1669" spans="2:10" ht="13.5">
      <c r="B1669">
        <f>_xlfn.IFERROR(VLOOKUP(A1669,'競技順'!A:B,2,0),"")</f>
      </c>
      <c r="J1669" t="s">
        <v>1576</v>
      </c>
    </row>
    <row r="1670" spans="2:10" ht="13.5">
      <c r="B1670">
        <f>_xlfn.IFERROR(VLOOKUP(A1670,'競技順'!A:B,2,0),"")</f>
      </c>
      <c r="J1670" t="s">
        <v>1576</v>
      </c>
    </row>
    <row r="1671" spans="2:10" ht="13.5">
      <c r="B1671">
        <f>_xlfn.IFERROR(VLOOKUP(A1671,'競技順'!A:B,2,0),"")</f>
      </c>
      <c r="J1671" t="s">
        <v>1576</v>
      </c>
    </row>
    <row r="1672" spans="2:10" ht="13.5">
      <c r="B1672">
        <f>_xlfn.IFERROR(VLOOKUP(A1672,'競技順'!A:B,2,0),"")</f>
      </c>
      <c r="J1672" t="s">
        <v>1576</v>
      </c>
    </row>
    <row r="1673" spans="2:10" ht="13.5">
      <c r="B1673">
        <f>_xlfn.IFERROR(VLOOKUP(A1673,'競技順'!A:B,2,0),"")</f>
      </c>
      <c r="J1673" t="s">
        <v>1576</v>
      </c>
    </row>
    <row r="1674" spans="2:10" ht="13.5">
      <c r="B1674">
        <f>_xlfn.IFERROR(VLOOKUP(A1674,'競技順'!A:B,2,0),"")</f>
      </c>
      <c r="J1674" t="s">
        <v>1576</v>
      </c>
    </row>
    <row r="1675" spans="2:10" ht="13.5">
      <c r="B1675">
        <f>_xlfn.IFERROR(VLOOKUP(A1675,'競技順'!A:B,2,0),"")</f>
      </c>
      <c r="J1675" t="s">
        <v>1576</v>
      </c>
    </row>
    <row r="1676" spans="2:10" ht="13.5">
      <c r="B1676">
        <f>_xlfn.IFERROR(VLOOKUP(A1676,'競技順'!A:B,2,0),"")</f>
      </c>
      <c r="J1676" t="s">
        <v>1576</v>
      </c>
    </row>
    <row r="1677" spans="2:10" ht="13.5">
      <c r="B1677">
        <f>_xlfn.IFERROR(VLOOKUP(A1677,'競技順'!A:B,2,0),"")</f>
      </c>
      <c r="J1677" t="s">
        <v>1576</v>
      </c>
    </row>
    <row r="1678" spans="2:10" ht="13.5">
      <c r="B1678">
        <f>_xlfn.IFERROR(VLOOKUP(A1678,'競技順'!A:B,2,0),"")</f>
      </c>
      <c r="J1678" t="s">
        <v>1576</v>
      </c>
    </row>
    <row r="1679" spans="2:10" ht="13.5">
      <c r="B1679">
        <f>_xlfn.IFERROR(VLOOKUP(A1679,'競技順'!A:B,2,0),"")</f>
      </c>
      <c r="J1679" t="s">
        <v>1576</v>
      </c>
    </row>
    <row r="1680" spans="2:10" ht="13.5">
      <c r="B1680">
        <f>_xlfn.IFERROR(VLOOKUP(A1680,'競技順'!A:B,2,0),"")</f>
      </c>
      <c r="J1680" t="s">
        <v>1576</v>
      </c>
    </row>
    <row r="1681" spans="2:10" ht="13.5">
      <c r="B1681">
        <f>_xlfn.IFERROR(VLOOKUP(A1681,'競技順'!A:B,2,0),"")</f>
      </c>
      <c r="J1681" t="s">
        <v>1576</v>
      </c>
    </row>
    <row r="1682" spans="2:10" ht="13.5">
      <c r="B1682">
        <f>_xlfn.IFERROR(VLOOKUP(A1682,'競技順'!A:B,2,0),"")</f>
      </c>
      <c r="J1682" t="s">
        <v>1576</v>
      </c>
    </row>
    <row r="1683" spans="2:10" ht="13.5">
      <c r="B1683">
        <f>_xlfn.IFERROR(VLOOKUP(A1683,'競技順'!A:B,2,0),"")</f>
      </c>
      <c r="J1683" t="s">
        <v>1576</v>
      </c>
    </row>
    <row r="1684" spans="2:10" ht="13.5">
      <c r="B1684">
        <f>_xlfn.IFERROR(VLOOKUP(A1684,'競技順'!A:B,2,0),"")</f>
      </c>
      <c r="J1684" t="s">
        <v>1576</v>
      </c>
    </row>
    <row r="1685" spans="2:10" ht="13.5">
      <c r="B1685">
        <f>_xlfn.IFERROR(VLOOKUP(A1685,'競技順'!A:B,2,0),"")</f>
      </c>
      <c r="J1685" t="s">
        <v>1576</v>
      </c>
    </row>
    <row r="1686" spans="2:10" ht="13.5">
      <c r="B1686">
        <f>_xlfn.IFERROR(VLOOKUP(A1686,'競技順'!A:B,2,0),"")</f>
      </c>
      <c r="J1686" t="s">
        <v>1576</v>
      </c>
    </row>
    <row r="1687" spans="2:10" ht="13.5">
      <c r="B1687">
        <f>_xlfn.IFERROR(VLOOKUP(A1687,'競技順'!A:B,2,0),"")</f>
      </c>
      <c r="J1687" t="s">
        <v>1576</v>
      </c>
    </row>
    <row r="1688" spans="2:10" ht="13.5">
      <c r="B1688">
        <f>_xlfn.IFERROR(VLOOKUP(A1688,'競技順'!A:B,2,0),"")</f>
      </c>
      <c r="J1688" t="s">
        <v>1576</v>
      </c>
    </row>
    <row r="1689" spans="2:10" ht="13.5">
      <c r="B1689">
        <f>_xlfn.IFERROR(VLOOKUP(A1689,'競技順'!A:B,2,0),"")</f>
      </c>
      <c r="J1689" t="s">
        <v>1576</v>
      </c>
    </row>
    <row r="1690" spans="2:10" ht="13.5">
      <c r="B1690">
        <f>_xlfn.IFERROR(VLOOKUP(A1690,'競技順'!A:B,2,0),"")</f>
      </c>
      <c r="J1690" t="s">
        <v>1576</v>
      </c>
    </row>
    <row r="1691" spans="2:10" ht="13.5">
      <c r="B1691">
        <f>_xlfn.IFERROR(VLOOKUP(A1691,'競技順'!A:B,2,0),"")</f>
      </c>
      <c r="J1691" t="s">
        <v>1576</v>
      </c>
    </row>
    <row r="1692" spans="2:10" ht="13.5">
      <c r="B1692">
        <f>_xlfn.IFERROR(VLOOKUP(A1692,'競技順'!A:B,2,0),"")</f>
      </c>
      <c r="J1692" t="s">
        <v>1576</v>
      </c>
    </row>
    <row r="1693" spans="2:10" ht="13.5">
      <c r="B1693">
        <f>_xlfn.IFERROR(VLOOKUP(A1693,'競技順'!A:B,2,0),"")</f>
      </c>
      <c r="J1693" t="s">
        <v>1576</v>
      </c>
    </row>
    <row r="1694" spans="2:10" ht="13.5">
      <c r="B1694">
        <f>_xlfn.IFERROR(VLOOKUP(A1694,'競技順'!A:B,2,0),"")</f>
      </c>
      <c r="J1694" t="s">
        <v>1576</v>
      </c>
    </row>
    <row r="1695" spans="2:10" ht="13.5">
      <c r="B1695">
        <f>_xlfn.IFERROR(VLOOKUP(A1695,'競技順'!A:B,2,0),"")</f>
      </c>
      <c r="J1695" t="s">
        <v>1576</v>
      </c>
    </row>
    <row r="1696" spans="2:10" ht="13.5">
      <c r="B1696">
        <f>_xlfn.IFERROR(VLOOKUP(A1696,'競技順'!A:B,2,0),"")</f>
      </c>
      <c r="J1696" t="s">
        <v>1576</v>
      </c>
    </row>
    <row r="1697" spans="2:10" ht="13.5">
      <c r="B1697">
        <f>_xlfn.IFERROR(VLOOKUP(A1697,'競技順'!A:B,2,0),"")</f>
      </c>
      <c r="J1697" t="s">
        <v>1576</v>
      </c>
    </row>
    <row r="1698" spans="2:10" ht="13.5">
      <c r="B1698">
        <f>_xlfn.IFERROR(VLOOKUP(A1698,'競技順'!A:B,2,0),"")</f>
      </c>
      <c r="J1698" t="s">
        <v>1576</v>
      </c>
    </row>
    <row r="1699" spans="2:10" ht="13.5">
      <c r="B1699">
        <f>_xlfn.IFERROR(VLOOKUP(A1699,'競技順'!A:B,2,0),"")</f>
      </c>
      <c r="J1699" t="s">
        <v>1576</v>
      </c>
    </row>
    <row r="1700" spans="2:10" ht="13.5">
      <c r="B1700">
        <f>_xlfn.IFERROR(VLOOKUP(A1700,'競技順'!A:B,2,0),"")</f>
      </c>
      <c r="J1700" t="s">
        <v>1576</v>
      </c>
    </row>
    <row r="1701" spans="2:10" ht="13.5">
      <c r="B1701">
        <f>_xlfn.IFERROR(VLOOKUP(A1701,'競技順'!A:B,2,0),"")</f>
      </c>
      <c r="J1701" t="s">
        <v>1576</v>
      </c>
    </row>
    <row r="1702" spans="2:10" ht="13.5">
      <c r="B1702">
        <f>_xlfn.IFERROR(VLOOKUP(A1702,'競技順'!A:B,2,0),"")</f>
      </c>
      <c r="J1702" t="s">
        <v>1576</v>
      </c>
    </row>
    <row r="1703" spans="2:10" ht="13.5">
      <c r="B1703">
        <f>_xlfn.IFERROR(VLOOKUP(A1703,'競技順'!A:B,2,0),"")</f>
      </c>
      <c r="J1703" t="s">
        <v>1576</v>
      </c>
    </row>
    <row r="1704" spans="2:10" ht="13.5">
      <c r="B1704">
        <f>_xlfn.IFERROR(VLOOKUP(A1704,'競技順'!A:B,2,0),"")</f>
      </c>
      <c r="J1704" t="s">
        <v>1576</v>
      </c>
    </row>
    <row r="1705" spans="2:10" ht="13.5">
      <c r="B1705">
        <f>_xlfn.IFERROR(VLOOKUP(A1705,'競技順'!A:B,2,0),"")</f>
      </c>
      <c r="J1705" t="s">
        <v>1576</v>
      </c>
    </row>
    <row r="1706" spans="2:10" ht="13.5">
      <c r="B1706">
        <f>_xlfn.IFERROR(VLOOKUP(A1706,'競技順'!A:B,2,0),"")</f>
      </c>
      <c r="J1706" t="s">
        <v>1576</v>
      </c>
    </row>
    <row r="1707" spans="2:10" ht="13.5">
      <c r="B1707">
        <f>_xlfn.IFERROR(VLOOKUP(A1707,'競技順'!A:B,2,0),"")</f>
      </c>
      <c r="J1707" t="s">
        <v>1576</v>
      </c>
    </row>
    <row r="1708" spans="2:10" ht="13.5">
      <c r="B1708">
        <f>_xlfn.IFERROR(VLOOKUP(A1708,'競技順'!A:B,2,0),"")</f>
      </c>
      <c r="J1708" t="s">
        <v>1576</v>
      </c>
    </row>
    <row r="1709" spans="2:10" ht="13.5">
      <c r="B1709">
        <f>_xlfn.IFERROR(VLOOKUP(A1709,'競技順'!A:B,2,0),"")</f>
      </c>
      <c r="J1709" t="s">
        <v>1576</v>
      </c>
    </row>
    <row r="1710" spans="2:10" ht="13.5">
      <c r="B1710">
        <f>_xlfn.IFERROR(VLOOKUP(A1710,'競技順'!A:B,2,0),"")</f>
      </c>
      <c r="J1710" t="s">
        <v>1576</v>
      </c>
    </row>
    <row r="1711" spans="2:10" ht="13.5">
      <c r="B1711">
        <f>_xlfn.IFERROR(VLOOKUP(A1711,'競技順'!A:B,2,0),"")</f>
      </c>
      <c r="J1711" t="s">
        <v>1576</v>
      </c>
    </row>
    <row r="1712" spans="2:10" ht="13.5">
      <c r="B1712">
        <f>_xlfn.IFERROR(VLOOKUP(A1712,'競技順'!A:B,2,0),"")</f>
      </c>
      <c r="J1712" t="s">
        <v>1576</v>
      </c>
    </row>
    <row r="1713" spans="2:10" ht="13.5">
      <c r="B1713">
        <f>_xlfn.IFERROR(VLOOKUP(A1713,'競技順'!A:B,2,0),"")</f>
      </c>
      <c r="J1713" t="s">
        <v>1576</v>
      </c>
    </row>
    <row r="1714" spans="2:10" ht="13.5">
      <c r="B1714">
        <f>_xlfn.IFERROR(VLOOKUP(A1714,'競技順'!A:B,2,0),"")</f>
      </c>
      <c r="J1714" t="s">
        <v>1576</v>
      </c>
    </row>
    <row r="1715" spans="2:10" ht="13.5">
      <c r="B1715">
        <f>_xlfn.IFERROR(VLOOKUP(A1715,'競技順'!A:B,2,0),"")</f>
      </c>
      <c r="J1715" t="s">
        <v>1576</v>
      </c>
    </row>
    <row r="1716" spans="2:10" ht="13.5">
      <c r="B1716">
        <f>_xlfn.IFERROR(VLOOKUP(A1716,'競技順'!A:B,2,0),"")</f>
      </c>
      <c r="J1716" t="s">
        <v>1576</v>
      </c>
    </row>
    <row r="1717" spans="2:10" ht="13.5">
      <c r="B1717">
        <f>_xlfn.IFERROR(VLOOKUP(A1717,'競技順'!A:B,2,0),"")</f>
      </c>
      <c r="J1717" t="s">
        <v>1576</v>
      </c>
    </row>
    <row r="1718" spans="2:10" ht="13.5">
      <c r="B1718">
        <f>_xlfn.IFERROR(VLOOKUP(A1718,'競技順'!A:B,2,0),"")</f>
      </c>
      <c r="J1718" t="s">
        <v>1576</v>
      </c>
    </row>
    <row r="1719" spans="2:10" ht="13.5">
      <c r="B1719">
        <f>_xlfn.IFERROR(VLOOKUP(A1719,'競技順'!A:B,2,0),"")</f>
      </c>
      <c r="J1719" t="s">
        <v>1576</v>
      </c>
    </row>
    <row r="1720" spans="2:10" ht="13.5">
      <c r="B1720">
        <f>_xlfn.IFERROR(VLOOKUP(A1720,'競技順'!A:B,2,0),"")</f>
      </c>
      <c r="J1720" t="s">
        <v>1576</v>
      </c>
    </row>
    <row r="1721" spans="2:10" ht="13.5">
      <c r="B1721">
        <f>_xlfn.IFERROR(VLOOKUP(A1721,'競技順'!A:B,2,0),"")</f>
      </c>
      <c r="J1721" t="s">
        <v>1576</v>
      </c>
    </row>
    <row r="1722" spans="2:10" ht="13.5">
      <c r="B1722">
        <f>_xlfn.IFERROR(VLOOKUP(A1722,'競技順'!A:B,2,0),"")</f>
      </c>
      <c r="J1722" t="s">
        <v>1576</v>
      </c>
    </row>
    <row r="1723" spans="2:10" ht="13.5">
      <c r="B1723">
        <f>_xlfn.IFERROR(VLOOKUP(A1723,'競技順'!A:B,2,0),"")</f>
      </c>
      <c r="J1723" t="s">
        <v>1576</v>
      </c>
    </row>
    <row r="1724" spans="2:10" ht="13.5">
      <c r="B1724">
        <f>_xlfn.IFERROR(VLOOKUP(A1724,'競技順'!A:B,2,0),"")</f>
      </c>
      <c r="J1724" t="s">
        <v>1576</v>
      </c>
    </row>
    <row r="1725" spans="2:10" ht="13.5">
      <c r="B1725">
        <f>_xlfn.IFERROR(VLOOKUP(A1725,'競技順'!A:B,2,0),"")</f>
      </c>
      <c r="J1725" t="s">
        <v>1576</v>
      </c>
    </row>
    <row r="1726" spans="2:10" ht="13.5">
      <c r="B1726">
        <f>_xlfn.IFERROR(VLOOKUP(A1726,'競技順'!A:B,2,0),"")</f>
      </c>
      <c r="J1726" t="s">
        <v>1576</v>
      </c>
    </row>
    <row r="1727" spans="2:10" ht="13.5">
      <c r="B1727">
        <f>_xlfn.IFERROR(VLOOKUP(A1727,'競技順'!A:B,2,0),"")</f>
      </c>
      <c r="J1727" t="s">
        <v>1576</v>
      </c>
    </row>
    <row r="1728" spans="2:10" ht="13.5">
      <c r="B1728">
        <f>_xlfn.IFERROR(VLOOKUP(A1728,'競技順'!A:B,2,0),"")</f>
      </c>
      <c r="J1728" t="s">
        <v>1576</v>
      </c>
    </row>
    <row r="1729" spans="2:10" ht="13.5">
      <c r="B1729">
        <f>_xlfn.IFERROR(VLOOKUP(A1729,'競技順'!A:B,2,0),"")</f>
      </c>
      <c r="J1729" t="s">
        <v>1576</v>
      </c>
    </row>
    <row r="1730" spans="2:10" ht="13.5">
      <c r="B1730">
        <f>_xlfn.IFERROR(VLOOKUP(A1730,'競技順'!A:B,2,0),"")</f>
      </c>
      <c r="J1730" t="s">
        <v>1576</v>
      </c>
    </row>
    <row r="1731" spans="2:10" ht="13.5">
      <c r="B1731">
        <f>_xlfn.IFERROR(VLOOKUP(A1731,'競技順'!A:B,2,0),"")</f>
      </c>
      <c r="J1731" t="s">
        <v>1576</v>
      </c>
    </row>
    <row r="1732" spans="2:10" ht="13.5">
      <c r="B1732">
        <f>_xlfn.IFERROR(VLOOKUP(A1732,'競技順'!A:B,2,0),"")</f>
      </c>
      <c r="J1732" t="s">
        <v>1576</v>
      </c>
    </row>
    <row r="1733" spans="2:10" ht="13.5">
      <c r="B1733">
        <f>_xlfn.IFERROR(VLOOKUP(A1733,'競技順'!A:B,2,0),"")</f>
      </c>
      <c r="J1733" t="s">
        <v>1576</v>
      </c>
    </row>
    <row r="1734" spans="2:10" ht="13.5">
      <c r="B1734">
        <f>_xlfn.IFERROR(VLOOKUP(A1734,'競技順'!A:B,2,0),"")</f>
      </c>
      <c r="J1734" t="s">
        <v>1576</v>
      </c>
    </row>
    <row r="1735" spans="2:10" ht="13.5">
      <c r="B1735">
        <f>_xlfn.IFERROR(VLOOKUP(A1735,'競技順'!A:B,2,0),"")</f>
      </c>
      <c r="J1735" t="s">
        <v>1576</v>
      </c>
    </row>
    <row r="1736" spans="2:10" ht="13.5">
      <c r="B1736">
        <f>_xlfn.IFERROR(VLOOKUP(A1736,'競技順'!A:B,2,0),"")</f>
      </c>
      <c r="J1736" t="s">
        <v>1576</v>
      </c>
    </row>
    <row r="1737" spans="2:10" ht="13.5">
      <c r="B1737">
        <f>_xlfn.IFERROR(VLOOKUP(A1737,'競技順'!A:B,2,0),"")</f>
      </c>
      <c r="J1737" t="s">
        <v>1576</v>
      </c>
    </row>
    <row r="1738" spans="2:10" ht="13.5">
      <c r="B1738">
        <f>_xlfn.IFERROR(VLOOKUP(A1738,'競技順'!A:B,2,0),"")</f>
      </c>
      <c r="J1738" t="s">
        <v>1576</v>
      </c>
    </row>
    <row r="1739" spans="2:10" ht="13.5">
      <c r="B1739">
        <f>_xlfn.IFERROR(VLOOKUP(A1739,'競技順'!A:B,2,0),"")</f>
      </c>
      <c r="J1739" t="s">
        <v>1576</v>
      </c>
    </row>
    <row r="1740" spans="2:10" ht="13.5">
      <c r="B1740">
        <f>_xlfn.IFERROR(VLOOKUP(A1740,'競技順'!A:B,2,0),"")</f>
      </c>
      <c r="J1740" t="s">
        <v>1576</v>
      </c>
    </row>
    <row r="1741" spans="2:10" ht="13.5">
      <c r="B1741">
        <f>_xlfn.IFERROR(VLOOKUP(A1741,'競技順'!A:B,2,0),"")</f>
      </c>
      <c r="J1741" t="s">
        <v>1576</v>
      </c>
    </row>
    <row r="1742" spans="2:10" ht="13.5">
      <c r="B1742">
        <f>_xlfn.IFERROR(VLOOKUP(A1742,'競技順'!A:B,2,0),"")</f>
      </c>
      <c r="J1742" t="s">
        <v>1576</v>
      </c>
    </row>
    <row r="1743" spans="2:10" ht="13.5">
      <c r="B1743">
        <f>_xlfn.IFERROR(VLOOKUP(A1743,'競技順'!A:B,2,0),"")</f>
      </c>
      <c r="J1743" t="s">
        <v>1576</v>
      </c>
    </row>
    <row r="1744" spans="2:10" ht="13.5">
      <c r="B1744">
        <f>_xlfn.IFERROR(VLOOKUP(A1744,'競技順'!A:B,2,0),"")</f>
      </c>
      <c r="J1744" t="s">
        <v>1576</v>
      </c>
    </row>
    <row r="1745" spans="2:10" ht="13.5">
      <c r="B1745">
        <f>_xlfn.IFERROR(VLOOKUP(A1745,'競技順'!A:B,2,0),"")</f>
      </c>
      <c r="J1745" t="s">
        <v>1576</v>
      </c>
    </row>
    <row r="1746" spans="2:10" ht="13.5">
      <c r="B1746">
        <f>_xlfn.IFERROR(VLOOKUP(A1746,'競技順'!A:B,2,0),"")</f>
      </c>
      <c r="J1746" t="s">
        <v>1576</v>
      </c>
    </row>
    <row r="1747" spans="2:10" ht="13.5">
      <c r="B1747">
        <f>_xlfn.IFERROR(VLOOKUP(A1747,'競技順'!A:B,2,0),"")</f>
      </c>
      <c r="J1747" t="s">
        <v>1576</v>
      </c>
    </row>
    <row r="1748" spans="2:10" ht="13.5">
      <c r="B1748">
        <f>_xlfn.IFERROR(VLOOKUP(A1748,'競技順'!A:B,2,0),"")</f>
      </c>
      <c r="J1748" t="s">
        <v>1576</v>
      </c>
    </row>
    <row r="1749" spans="2:10" ht="13.5">
      <c r="B1749">
        <f>_xlfn.IFERROR(VLOOKUP(A1749,'競技順'!A:B,2,0),"")</f>
      </c>
      <c r="J1749" t="s">
        <v>1576</v>
      </c>
    </row>
    <row r="1750" spans="2:10" ht="13.5">
      <c r="B1750">
        <f>_xlfn.IFERROR(VLOOKUP(A1750,'競技順'!A:B,2,0),"")</f>
      </c>
      <c r="J1750" t="s">
        <v>1576</v>
      </c>
    </row>
    <row r="1751" spans="2:10" ht="13.5">
      <c r="B1751">
        <f>_xlfn.IFERROR(VLOOKUP(A1751,'競技順'!A:B,2,0),"")</f>
      </c>
      <c r="J1751" t="s">
        <v>1576</v>
      </c>
    </row>
    <row r="1752" spans="2:10" ht="13.5">
      <c r="B1752">
        <f>_xlfn.IFERROR(VLOOKUP(A1752,'競技順'!A:B,2,0),"")</f>
      </c>
      <c r="J1752" t="s">
        <v>1576</v>
      </c>
    </row>
    <row r="1753" spans="2:10" ht="13.5">
      <c r="B1753">
        <f>_xlfn.IFERROR(VLOOKUP(A1753,'競技順'!A:B,2,0),"")</f>
      </c>
      <c r="J1753" t="s">
        <v>1576</v>
      </c>
    </row>
    <row r="1754" spans="2:10" ht="13.5">
      <c r="B1754">
        <f>_xlfn.IFERROR(VLOOKUP(A1754,'競技順'!A:B,2,0),"")</f>
      </c>
      <c r="J1754" t="s">
        <v>1576</v>
      </c>
    </row>
    <row r="1755" spans="2:10" ht="13.5">
      <c r="B1755">
        <f>_xlfn.IFERROR(VLOOKUP(A1755,'競技順'!A:B,2,0),"")</f>
      </c>
      <c r="J1755" t="s">
        <v>1576</v>
      </c>
    </row>
    <row r="1756" spans="2:10" ht="13.5">
      <c r="B1756">
        <f>_xlfn.IFERROR(VLOOKUP(A1756,'競技順'!A:B,2,0),"")</f>
      </c>
      <c r="J1756" t="s">
        <v>1576</v>
      </c>
    </row>
    <row r="1757" spans="2:10" ht="13.5">
      <c r="B1757">
        <f>_xlfn.IFERROR(VLOOKUP(A1757,'競技順'!A:B,2,0),"")</f>
      </c>
      <c r="J1757" t="s">
        <v>1576</v>
      </c>
    </row>
    <row r="1758" spans="2:10" ht="13.5">
      <c r="B1758">
        <f>_xlfn.IFERROR(VLOOKUP(A1758,'競技順'!A:B,2,0),"")</f>
      </c>
      <c r="J1758" t="s">
        <v>1576</v>
      </c>
    </row>
    <row r="1759" spans="2:10" ht="13.5">
      <c r="B1759">
        <f>_xlfn.IFERROR(VLOOKUP(A1759,'競技順'!A:B,2,0),"")</f>
      </c>
      <c r="J1759" t="s">
        <v>1576</v>
      </c>
    </row>
    <row r="1760" spans="2:10" ht="13.5">
      <c r="B1760">
        <f>_xlfn.IFERROR(VLOOKUP(A1760,'競技順'!A:B,2,0),"")</f>
      </c>
      <c r="J1760" t="s">
        <v>1576</v>
      </c>
    </row>
    <row r="1761" spans="2:10" ht="13.5">
      <c r="B1761">
        <f>_xlfn.IFERROR(VLOOKUP(A1761,'競技順'!A:B,2,0),"")</f>
      </c>
      <c r="J1761" t="s">
        <v>1576</v>
      </c>
    </row>
    <row r="1762" spans="2:10" ht="13.5">
      <c r="B1762">
        <f>_xlfn.IFERROR(VLOOKUP(A1762,'競技順'!A:B,2,0),"")</f>
      </c>
      <c r="J1762" t="s">
        <v>1576</v>
      </c>
    </row>
    <row r="1763" spans="2:10" ht="13.5">
      <c r="B1763">
        <f>_xlfn.IFERROR(VLOOKUP(A1763,'競技順'!A:B,2,0),"")</f>
      </c>
      <c r="J1763" t="s">
        <v>1576</v>
      </c>
    </row>
    <row r="1764" spans="2:10" ht="13.5">
      <c r="B1764">
        <f>_xlfn.IFERROR(VLOOKUP(A1764,'競技順'!A:B,2,0),"")</f>
      </c>
      <c r="J1764" t="s">
        <v>1576</v>
      </c>
    </row>
    <row r="1765" spans="2:10" ht="13.5">
      <c r="B1765">
        <f>_xlfn.IFERROR(VLOOKUP(A1765,'競技順'!A:B,2,0),"")</f>
      </c>
      <c r="J1765" t="s">
        <v>1576</v>
      </c>
    </row>
    <row r="1766" spans="2:10" ht="13.5">
      <c r="B1766">
        <f>_xlfn.IFERROR(VLOOKUP(A1766,'競技順'!A:B,2,0),"")</f>
      </c>
      <c r="J1766" t="s">
        <v>1576</v>
      </c>
    </row>
    <row r="1767" spans="2:10" ht="13.5">
      <c r="B1767">
        <f>_xlfn.IFERROR(VLOOKUP(A1767,'競技順'!A:B,2,0),"")</f>
      </c>
      <c r="J1767" t="s">
        <v>1576</v>
      </c>
    </row>
    <row r="1768" spans="2:10" ht="13.5">
      <c r="B1768">
        <f>_xlfn.IFERROR(VLOOKUP(A1768,'競技順'!A:B,2,0),"")</f>
      </c>
      <c r="J1768" t="s">
        <v>1576</v>
      </c>
    </row>
    <row r="1769" spans="2:10" ht="13.5">
      <c r="B1769">
        <f>_xlfn.IFERROR(VLOOKUP(A1769,'競技順'!A:B,2,0),"")</f>
      </c>
      <c r="J1769" t="s">
        <v>1576</v>
      </c>
    </row>
    <row r="1770" spans="2:10" ht="13.5">
      <c r="B1770">
        <f>_xlfn.IFERROR(VLOOKUP(A1770,'競技順'!A:B,2,0),"")</f>
      </c>
      <c r="J1770" t="s">
        <v>1576</v>
      </c>
    </row>
    <row r="1771" spans="2:10" ht="13.5">
      <c r="B1771">
        <f>_xlfn.IFERROR(VLOOKUP(A1771,'競技順'!A:B,2,0),"")</f>
      </c>
      <c r="J1771" t="s">
        <v>1576</v>
      </c>
    </row>
    <row r="1772" spans="2:10" ht="13.5">
      <c r="B1772">
        <f>_xlfn.IFERROR(VLOOKUP(A1772,'競技順'!A:B,2,0),"")</f>
      </c>
      <c r="J1772" t="s">
        <v>1576</v>
      </c>
    </row>
    <row r="1773" spans="2:10" ht="13.5">
      <c r="B1773">
        <f>_xlfn.IFERROR(VLOOKUP(A1773,'競技順'!A:B,2,0),"")</f>
      </c>
      <c r="J1773" t="s">
        <v>1576</v>
      </c>
    </row>
    <row r="1774" spans="2:10" ht="13.5">
      <c r="B1774">
        <f>_xlfn.IFERROR(VLOOKUP(A1774,'競技順'!A:B,2,0),"")</f>
      </c>
      <c r="J1774" t="s">
        <v>1576</v>
      </c>
    </row>
    <row r="1775" spans="2:10" ht="13.5">
      <c r="B1775">
        <f>_xlfn.IFERROR(VLOOKUP(A1775,'競技順'!A:B,2,0),"")</f>
      </c>
      <c r="J1775" t="s">
        <v>1576</v>
      </c>
    </row>
    <row r="1776" spans="2:10" ht="13.5">
      <c r="B1776">
        <f>_xlfn.IFERROR(VLOOKUP(A1776,'競技順'!A:B,2,0),"")</f>
      </c>
      <c r="J1776" t="s">
        <v>1576</v>
      </c>
    </row>
    <row r="1777" spans="2:10" ht="13.5">
      <c r="B1777">
        <f>_xlfn.IFERROR(VLOOKUP(A1777,'競技順'!A:B,2,0),"")</f>
      </c>
      <c r="J1777" t="s">
        <v>1576</v>
      </c>
    </row>
    <row r="1778" spans="2:10" ht="13.5">
      <c r="B1778">
        <f>_xlfn.IFERROR(VLOOKUP(A1778,'競技順'!A:B,2,0),"")</f>
      </c>
      <c r="J1778" t="s">
        <v>1576</v>
      </c>
    </row>
    <row r="1779" spans="2:10" ht="13.5">
      <c r="B1779">
        <f>_xlfn.IFERROR(VLOOKUP(A1779,'競技順'!A:B,2,0),"")</f>
      </c>
      <c r="J1779" t="s">
        <v>1576</v>
      </c>
    </row>
    <row r="1780" spans="2:10" ht="13.5">
      <c r="B1780">
        <f>_xlfn.IFERROR(VLOOKUP(A1780,'競技順'!A:B,2,0),"")</f>
      </c>
      <c r="J1780" t="s">
        <v>1576</v>
      </c>
    </row>
    <row r="1781" spans="2:10" ht="13.5">
      <c r="B1781">
        <f>_xlfn.IFERROR(VLOOKUP(A1781,'競技順'!A:B,2,0),"")</f>
      </c>
      <c r="J1781" t="s">
        <v>1576</v>
      </c>
    </row>
    <row r="1782" spans="2:10" ht="13.5">
      <c r="B1782">
        <f>_xlfn.IFERROR(VLOOKUP(A1782,'競技順'!A:B,2,0),"")</f>
      </c>
      <c r="J1782" t="s">
        <v>1576</v>
      </c>
    </row>
    <row r="1783" spans="2:10" ht="13.5">
      <c r="B1783">
        <f>_xlfn.IFERROR(VLOOKUP(A1783,'競技順'!A:B,2,0),"")</f>
      </c>
      <c r="J1783" t="s">
        <v>1576</v>
      </c>
    </row>
    <row r="1784" spans="2:10" ht="13.5">
      <c r="B1784">
        <f>_xlfn.IFERROR(VLOOKUP(A1784,'競技順'!A:B,2,0),"")</f>
      </c>
      <c r="J1784" t="s">
        <v>1576</v>
      </c>
    </row>
    <row r="1785" spans="2:10" ht="13.5">
      <c r="B1785">
        <f>_xlfn.IFERROR(VLOOKUP(A1785,'競技順'!A:B,2,0),"")</f>
      </c>
      <c r="J1785" t="s">
        <v>1576</v>
      </c>
    </row>
    <row r="1786" spans="2:10" ht="13.5">
      <c r="B1786">
        <f>_xlfn.IFERROR(VLOOKUP(A1786,'競技順'!A:B,2,0),"")</f>
      </c>
      <c r="J1786" t="s">
        <v>1576</v>
      </c>
    </row>
    <row r="1787" spans="2:10" ht="13.5">
      <c r="B1787">
        <f>_xlfn.IFERROR(VLOOKUP(A1787,'競技順'!A:B,2,0),"")</f>
      </c>
      <c r="J1787" t="s">
        <v>1576</v>
      </c>
    </row>
    <row r="1788" spans="2:10" ht="13.5">
      <c r="B1788">
        <f>_xlfn.IFERROR(VLOOKUP(A1788,'競技順'!A:B,2,0),"")</f>
      </c>
      <c r="J1788" t="s">
        <v>1576</v>
      </c>
    </row>
    <row r="1789" spans="2:10" ht="13.5">
      <c r="B1789">
        <f>_xlfn.IFERROR(VLOOKUP(A1789,'競技順'!A:B,2,0),"")</f>
      </c>
      <c r="J1789" t="s">
        <v>1576</v>
      </c>
    </row>
    <row r="1790" spans="2:10" ht="13.5">
      <c r="B1790">
        <f>_xlfn.IFERROR(VLOOKUP(A1790,'競技順'!A:B,2,0),"")</f>
      </c>
      <c r="J1790" t="s">
        <v>1576</v>
      </c>
    </row>
    <row r="1791" spans="2:10" ht="13.5">
      <c r="B1791">
        <f>_xlfn.IFERROR(VLOOKUP(A1791,'競技順'!A:B,2,0),"")</f>
      </c>
      <c r="J1791" t="s">
        <v>1576</v>
      </c>
    </row>
    <row r="1792" spans="2:10" ht="13.5">
      <c r="B1792">
        <f>_xlfn.IFERROR(VLOOKUP(A1792,'競技順'!A:B,2,0),"")</f>
      </c>
      <c r="J1792" t="s">
        <v>1576</v>
      </c>
    </row>
    <row r="1793" spans="2:10" ht="13.5">
      <c r="B1793">
        <f>_xlfn.IFERROR(VLOOKUP(A1793,'競技順'!A:B,2,0),"")</f>
      </c>
      <c r="J1793" t="s">
        <v>1576</v>
      </c>
    </row>
    <row r="1794" spans="2:10" ht="13.5">
      <c r="B1794">
        <f>_xlfn.IFERROR(VLOOKUP(A1794,'競技順'!A:B,2,0),"")</f>
      </c>
      <c r="J1794" t="s">
        <v>1576</v>
      </c>
    </row>
    <row r="1795" spans="2:10" ht="13.5">
      <c r="B1795">
        <f>_xlfn.IFERROR(VLOOKUP(A1795,'競技順'!A:B,2,0),"")</f>
      </c>
      <c r="J1795" t="s">
        <v>1576</v>
      </c>
    </row>
    <row r="1796" spans="2:10" ht="13.5">
      <c r="B1796">
        <f>_xlfn.IFERROR(VLOOKUP(A1796,'競技順'!A:B,2,0),"")</f>
      </c>
      <c r="J1796" t="s">
        <v>1576</v>
      </c>
    </row>
    <row r="1797" spans="2:10" ht="13.5">
      <c r="B1797">
        <f>_xlfn.IFERROR(VLOOKUP(A1797,'競技順'!A:B,2,0),"")</f>
      </c>
      <c r="J1797" t="s">
        <v>1576</v>
      </c>
    </row>
    <row r="1798" spans="2:10" ht="13.5">
      <c r="B1798">
        <f>_xlfn.IFERROR(VLOOKUP(A1798,'競技順'!A:B,2,0),"")</f>
      </c>
      <c r="J1798" t="s">
        <v>1576</v>
      </c>
    </row>
    <row r="1799" spans="2:10" ht="13.5">
      <c r="B1799">
        <f>_xlfn.IFERROR(VLOOKUP(A1799,'競技順'!A:B,2,0),"")</f>
      </c>
      <c r="J1799" t="s">
        <v>1576</v>
      </c>
    </row>
    <row r="1800" spans="2:10" ht="13.5">
      <c r="B1800">
        <f>_xlfn.IFERROR(VLOOKUP(A1800,'競技順'!A:B,2,0),"")</f>
      </c>
      <c r="J1800" t="s">
        <v>1576</v>
      </c>
    </row>
    <row r="1801" spans="2:10" ht="13.5">
      <c r="B1801">
        <f>_xlfn.IFERROR(VLOOKUP(A1801,'競技順'!A:B,2,0),"")</f>
      </c>
      <c r="J1801" t="s">
        <v>1576</v>
      </c>
    </row>
    <row r="1802" spans="2:10" ht="13.5">
      <c r="B1802">
        <f>_xlfn.IFERROR(VLOOKUP(A1802,'競技順'!A:B,2,0),"")</f>
      </c>
      <c r="J1802" t="s">
        <v>1576</v>
      </c>
    </row>
    <row r="1803" spans="2:10" ht="13.5">
      <c r="B1803">
        <f>_xlfn.IFERROR(VLOOKUP(A1803,'競技順'!A:B,2,0),"")</f>
      </c>
      <c r="J1803" t="s">
        <v>1576</v>
      </c>
    </row>
    <row r="1804" spans="2:10" ht="13.5">
      <c r="B1804">
        <f>_xlfn.IFERROR(VLOOKUP(A1804,'競技順'!A:B,2,0),"")</f>
      </c>
      <c r="J1804" t="s">
        <v>1576</v>
      </c>
    </row>
    <row r="1805" spans="2:10" ht="13.5">
      <c r="B1805">
        <f>_xlfn.IFERROR(VLOOKUP(A1805,'競技順'!A:B,2,0),"")</f>
      </c>
      <c r="J1805" t="s">
        <v>1576</v>
      </c>
    </row>
    <row r="1806" spans="2:10" ht="13.5">
      <c r="B1806">
        <f>_xlfn.IFERROR(VLOOKUP(A1806,'競技順'!A:B,2,0),"")</f>
      </c>
      <c r="J1806" t="s">
        <v>1576</v>
      </c>
    </row>
    <row r="1807" spans="2:10" ht="13.5">
      <c r="B1807">
        <f>_xlfn.IFERROR(VLOOKUP(A1807,'競技順'!A:B,2,0),"")</f>
      </c>
      <c r="J1807" t="s">
        <v>1576</v>
      </c>
    </row>
    <row r="1808" spans="2:10" ht="13.5">
      <c r="B1808">
        <f>_xlfn.IFERROR(VLOOKUP(A1808,'競技順'!A:B,2,0),"")</f>
      </c>
      <c r="J1808" t="s">
        <v>1576</v>
      </c>
    </row>
    <row r="1809" spans="2:10" ht="13.5">
      <c r="B1809">
        <f>_xlfn.IFERROR(VLOOKUP(A1809,'競技順'!A:B,2,0),"")</f>
      </c>
      <c r="J1809" t="s">
        <v>1576</v>
      </c>
    </row>
    <row r="1810" spans="2:10" ht="13.5">
      <c r="B1810">
        <f>_xlfn.IFERROR(VLOOKUP(A1810,'競技順'!A:B,2,0),"")</f>
      </c>
      <c r="J1810" t="s">
        <v>1576</v>
      </c>
    </row>
    <row r="1811" spans="2:10" ht="13.5">
      <c r="B1811">
        <f>_xlfn.IFERROR(VLOOKUP(A1811,'競技順'!A:B,2,0),"")</f>
      </c>
      <c r="J1811" t="s">
        <v>1576</v>
      </c>
    </row>
    <row r="1812" spans="2:10" ht="13.5">
      <c r="B1812">
        <f>_xlfn.IFERROR(VLOOKUP(A1812,'競技順'!A:B,2,0),"")</f>
      </c>
      <c r="J1812" t="s">
        <v>1576</v>
      </c>
    </row>
    <row r="1813" spans="2:10" ht="13.5">
      <c r="B1813">
        <f>_xlfn.IFERROR(VLOOKUP(A1813,'競技順'!A:B,2,0),"")</f>
      </c>
      <c r="J1813" t="s">
        <v>1576</v>
      </c>
    </row>
    <row r="1814" spans="2:10" ht="13.5">
      <c r="B1814">
        <f>_xlfn.IFERROR(VLOOKUP(A1814,'競技順'!A:B,2,0),"")</f>
      </c>
      <c r="J1814" t="s">
        <v>1576</v>
      </c>
    </row>
    <row r="1815" spans="2:10" ht="13.5">
      <c r="B1815">
        <f>_xlfn.IFERROR(VLOOKUP(A1815,'競技順'!A:B,2,0),"")</f>
      </c>
      <c r="J1815" t="s">
        <v>1576</v>
      </c>
    </row>
    <row r="1816" spans="2:10" ht="13.5">
      <c r="B1816">
        <f>_xlfn.IFERROR(VLOOKUP(A1816,'競技順'!A:B,2,0),"")</f>
      </c>
      <c r="J1816" t="s">
        <v>1576</v>
      </c>
    </row>
    <row r="1817" spans="2:10" ht="13.5">
      <c r="B1817">
        <f>_xlfn.IFERROR(VLOOKUP(A1817,'競技順'!A:B,2,0),"")</f>
      </c>
      <c r="J1817" t="s">
        <v>1576</v>
      </c>
    </row>
    <row r="1818" spans="2:10" ht="13.5">
      <c r="B1818">
        <f>_xlfn.IFERROR(VLOOKUP(A1818,'競技順'!A:B,2,0),"")</f>
      </c>
      <c r="J1818" t="s">
        <v>1576</v>
      </c>
    </row>
    <row r="1819" spans="2:10" ht="13.5">
      <c r="B1819">
        <f>_xlfn.IFERROR(VLOOKUP(A1819,'競技順'!A:B,2,0),"")</f>
      </c>
      <c r="J1819" t="s">
        <v>1576</v>
      </c>
    </row>
    <row r="1820" spans="2:10" ht="13.5">
      <c r="B1820">
        <f>_xlfn.IFERROR(VLOOKUP(A1820,'競技順'!A:B,2,0),"")</f>
      </c>
      <c r="J1820" t="s">
        <v>1576</v>
      </c>
    </row>
    <row r="1821" spans="2:10" ht="13.5">
      <c r="B1821">
        <f>_xlfn.IFERROR(VLOOKUP(A1821,'競技順'!A:B,2,0),"")</f>
      </c>
      <c r="J1821" t="s">
        <v>1576</v>
      </c>
    </row>
    <row r="1822" spans="2:10" ht="13.5">
      <c r="B1822">
        <f>_xlfn.IFERROR(VLOOKUP(A1822,'競技順'!A:B,2,0),"")</f>
      </c>
      <c r="J1822" t="s">
        <v>1576</v>
      </c>
    </row>
    <row r="1823" spans="2:10" ht="13.5">
      <c r="B1823">
        <f>_xlfn.IFERROR(VLOOKUP(A1823,'競技順'!A:B,2,0),"")</f>
      </c>
      <c r="J1823" t="s">
        <v>1576</v>
      </c>
    </row>
    <row r="1824" spans="2:10" ht="13.5">
      <c r="B1824">
        <f>_xlfn.IFERROR(VLOOKUP(A1824,'競技順'!A:B,2,0),"")</f>
      </c>
      <c r="J1824" t="s">
        <v>1576</v>
      </c>
    </row>
    <row r="1825" spans="2:10" ht="13.5">
      <c r="B1825">
        <f>_xlfn.IFERROR(VLOOKUP(A1825,'競技順'!A:B,2,0),"")</f>
      </c>
      <c r="J1825" t="s">
        <v>1576</v>
      </c>
    </row>
    <row r="1826" spans="2:10" ht="13.5">
      <c r="B1826">
        <f>_xlfn.IFERROR(VLOOKUP(A1826,'競技順'!A:B,2,0),"")</f>
      </c>
      <c r="J1826" t="s">
        <v>1576</v>
      </c>
    </row>
    <row r="1827" spans="2:10" ht="13.5">
      <c r="B1827">
        <f>_xlfn.IFERROR(VLOOKUP(A1827,'競技順'!A:B,2,0),"")</f>
      </c>
      <c r="J1827" t="s">
        <v>1576</v>
      </c>
    </row>
    <row r="1828" spans="2:10" ht="13.5">
      <c r="B1828">
        <f>_xlfn.IFERROR(VLOOKUP(A1828,'競技順'!A:B,2,0),"")</f>
      </c>
      <c r="J1828" t="s">
        <v>1576</v>
      </c>
    </row>
    <row r="1829" spans="2:10" ht="13.5">
      <c r="B1829">
        <f>_xlfn.IFERROR(VLOOKUP(A1829,'競技順'!A:B,2,0),"")</f>
      </c>
      <c r="J1829" t="s">
        <v>1576</v>
      </c>
    </row>
    <row r="1830" spans="2:10" ht="13.5">
      <c r="B1830">
        <f>_xlfn.IFERROR(VLOOKUP(A1830,'競技順'!A:B,2,0),"")</f>
      </c>
      <c r="J1830" t="s">
        <v>1576</v>
      </c>
    </row>
    <row r="1831" spans="2:10" ht="13.5">
      <c r="B1831">
        <f>_xlfn.IFERROR(VLOOKUP(A1831,'競技順'!A:B,2,0),"")</f>
      </c>
      <c r="J1831" t="s">
        <v>1576</v>
      </c>
    </row>
    <row r="1832" spans="2:10" ht="13.5">
      <c r="B1832">
        <f>_xlfn.IFERROR(VLOOKUP(A1832,'競技順'!A:B,2,0),"")</f>
      </c>
      <c r="J1832" t="s">
        <v>1576</v>
      </c>
    </row>
    <row r="1833" spans="2:10" ht="13.5">
      <c r="B1833">
        <f>_xlfn.IFERROR(VLOOKUP(A1833,'競技順'!A:B,2,0),"")</f>
      </c>
      <c r="J1833" t="s">
        <v>1576</v>
      </c>
    </row>
    <row r="1834" spans="2:10" ht="13.5">
      <c r="B1834">
        <f>_xlfn.IFERROR(VLOOKUP(A1834,'競技順'!A:B,2,0),"")</f>
      </c>
      <c r="J1834" t="s">
        <v>1576</v>
      </c>
    </row>
    <row r="1835" spans="2:10" ht="13.5">
      <c r="B1835">
        <f>_xlfn.IFERROR(VLOOKUP(A1835,'競技順'!A:B,2,0),"")</f>
      </c>
      <c r="J1835" t="s">
        <v>1576</v>
      </c>
    </row>
    <row r="1836" spans="2:10" ht="13.5">
      <c r="B1836">
        <f>_xlfn.IFERROR(VLOOKUP(A1836,'競技順'!A:B,2,0),"")</f>
      </c>
      <c r="J1836" t="s">
        <v>1576</v>
      </c>
    </row>
    <row r="1837" spans="2:10" ht="13.5">
      <c r="B1837">
        <f>_xlfn.IFERROR(VLOOKUP(A1837,'競技順'!A:B,2,0),"")</f>
      </c>
      <c r="J1837" t="s">
        <v>1576</v>
      </c>
    </row>
    <row r="1838" spans="2:10" ht="13.5">
      <c r="B1838">
        <f>_xlfn.IFERROR(VLOOKUP(A1838,'競技順'!A:B,2,0),"")</f>
      </c>
      <c r="J1838" t="s">
        <v>1576</v>
      </c>
    </row>
    <row r="1839" spans="2:10" ht="13.5">
      <c r="B1839">
        <f>_xlfn.IFERROR(VLOOKUP(A1839,'競技順'!A:B,2,0),"")</f>
      </c>
      <c r="J1839" t="s">
        <v>1576</v>
      </c>
    </row>
    <row r="1840" spans="2:10" ht="13.5">
      <c r="B1840">
        <f>_xlfn.IFERROR(VLOOKUP(A1840,'競技順'!A:B,2,0),"")</f>
      </c>
      <c r="J1840" t="s">
        <v>1576</v>
      </c>
    </row>
    <row r="1841" spans="2:10" ht="13.5">
      <c r="B1841">
        <f>_xlfn.IFERROR(VLOOKUP(A1841,'競技順'!A:B,2,0),"")</f>
      </c>
      <c r="J1841" t="s">
        <v>1576</v>
      </c>
    </row>
    <row r="1842" spans="2:10" ht="13.5">
      <c r="B1842">
        <f>_xlfn.IFERROR(VLOOKUP(A1842,'競技順'!A:B,2,0),"")</f>
      </c>
      <c r="J1842" t="s">
        <v>1576</v>
      </c>
    </row>
    <row r="1843" spans="2:10" ht="13.5">
      <c r="B1843">
        <f>_xlfn.IFERROR(VLOOKUP(A1843,'競技順'!A:B,2,0),"")</f>
      </c>
      <c r="J1843" t="s">
        <v>1576</v>
      </c>
    </row>
    <row r="1844" spans="2:10" ht="13.5">
      <c r="B1844">
        <f>_xlfn.IFERROR(VLOOKUP(A1844,'競技順'!A:B,2,0),"")</f>
      </c>
      <c r="J1844" t="s">
        <v>1576</v>
      </c>
    </row>
    <row r="1845" spans="2:10" ht="13.5">
      <c r="B1845">
        <f>_xlfn.IFERROR(VLOOKUP(A1845,'競技順'!A:B,2,0),"")</f>
      </c>
      <c r="J1845" t="s">
        <v>1576</v>
      </c>
    </row>
    <row r="1846" spans="2:10" ht="13.5">
      <c r="B1846">
        <f>_xlfn.IFERROR(VLOOKUP(A1846,'競技順'!A:B,2,0),"")</f>
      </c>
      <c r="J1846" t="s">
        <v>1576</v>
      </c>
    </row>
    <row r="1847" spans="2:10" ht="13.5">
      <c r="B1847">
        <f>_xlfn.IFERROR(VLOOKUP(A1847,'競技順'!A:B,2,0),"")</f>
      </c>
      <c r="J1847" t="s">
        <v>1576</v>
      </c>
    </row>
    <row r="1848" spans="2:10" ht="13.5">
      <c r="B1848">
        <f>_xlfn.IFERROR(VLOOKUP(A1848,'競技順'!A:B,2,0),"")</f>
      </c>
      <c r="J1848" t="s">
        <v>1576</v>
      </c>
    </row>
    <row r="1849" spans="2:10" ht="13.5">
      <c r="B1849">
        <f>_xlfn.IFERROR(VLOOKUP(A1849,'競技順'!A:B,2,0),"")</f>
      </c>
      <c r="J1849" t="s">
        <v>1576</v>
      </c>
    </row>
    <row r="1850" spans="2:10" ht="13.5">
      <c r="B1850">
        <f>_xlfn.IFERROR(VLOOKUP(A1850,'競技順'!A:B,2,0),"")</f>
      </c>
      <c r="J1850" t="s">
        <v>1576</v>
      </c>
    </row>
    <row r="1851" spans="2:10" ht="13.5">
      <c r="B1851">
        <f>_xlfn.IFERROR(VLOOKUP(A1851,'競技順'!A:B,2,0),"")</f>
      </c>
      <c r="J1851" t="s">
        <v>1576</v>
      </c>
    </row>
    <row r="1852" spans="2:10" ht="13.5">
      <c r="B1852">
        <f>_xlfn.IFERROR(VLOOKUP(A1852,'競技順'!A:B,2,0),"")</f>
      </c>
      <c r="J1852" t="s">
        <v>1576</v>
      </c>
    </row>
    <row r="1853" spans="2:10" ht="13.5">
      <c r="B1853">
        <f>_xlfn.IFERROR(VLOOKUP(A1853,'競技順'!A:B,2,0),"")</f>
      </c>
      <c r="J1853" t="s">
        <v>1576</v>
      </c>
    </row>
    <row r="1854" spans="2:10" ht="13.5">
      <c r="B1854">
        <f>_xlfn.IFERROR(VLOOKUP(A1854,'競技順'!A:B,2,0),"")</f>
      </c>
      <c r="J1854" t="s">
        <v>1576</v>
      </c>
    </row>
    <row r="1855" spans="2:10" ht="13.5">
      <c r="B1855">
        <f>_xlfn.IFERROR(VLOOKUP(A1855,'競技順'!A:B,2,0),"")</f>
      </c>
      <c r="J1855" t="s">
        <v>1576</v>
      </c>
    </row>
    <row r="1856" spans="2:10" ht="13.5">
      <c r="B1856">
        <f>_xlfn.IFERROR(VLOOKUP(A1856,'競技順'!A:B,2,0),"")</f>
      </c>
      <c r="J1856" t="s">
        <v>1576</v>
      </c>
    </row>
    <row r="1857" spans="2:10" ht="13.5">
      <c r="B1857">
        <f>_xlfn.IFERROR(VLOOKUP(A1857,'競技順'!A:B,2,0),"")</f>
      </c>
      <c r="J1857" t="s">
        <v>1576</v>
      </c>
    </row>
    <row r="1858" spans="2:10" ht="13.5">
      <c r="B1858">
        <f>_xlfn.IFERROR(VLOOKUP(A1858,'競技順'!A:B,2,0),"")</f>
      </c>
      <c r="J1858" t="s">
        <v>1576</v>
      </c>
    </row>
    <row r="1859" spans="2:10" ht="13.5">
      <c r="B1859">
        <f>_xlfn.IFERROR(VLOOKUP(A1859,'競技順'!A:B,2,0),"")</f>
      </c>
      <c r="J1859" t="s">
        <v>1576</v>
      </c>
    </row>
    <row r="1860" spans="2:10" ht="13.5">
      <c r="B1860">
        <f>_xlfn.IFERROR(VLOOKUP(A1860,'競技順'!A:B,2,0),"")</f>
      </c>
      <c r="J1860" t="s">
        <v>1576</v>
      </c>
    </row>
    <row r="1861" spans="2:10" ht="13.5">
      <c r="B1861">
        <f>_xlfn.IFERROR(VLOOKUP(A1861,'競技順'!A:B,2,0),"")</f>
      </c>
      <c r="J1861" t="s">
        <v>1576</v>
      </c>
    </row>
    <row r="1862" spans="2:10" ht="13.5">
      <c r="B1862">
        <f>_xlfn.IFERROR(VLOOKUP(A1862,'競技順'!A:B,2,0),"")</f>
      </c>
      <c r="J1862" t="s">
        <v>1576</v>
      </c>
    </row>
    <row r="1863" spans="2:10" ht="13.5">
      <c r="B1863">
        <f>_xlfn.IFERROR(VLOOKUP(A1863,'競技順'!A:B,2,0),"")</f>
      </c>
      <c r="J1863" t="s">
        <v>1576</v>
      </c>
    </row>
    <row r="1864" spans="2:10" ht="13.5">
      <c r="B1864">
        <f>_xlfn.IFERROR(VLOOKUP(A1864,'競技順'!A:B,2,0),"")</f>
      </c>
      <c r="J1864" t="s">
        <v>1576</v>
      </c>
    </row>
    <row r="1865" spans="2:10" ht="13.5">
      <c r="B1865">
        <f>_xlfn.IFERROR(VLOOKUP(A1865,'競技順'!A:B,2,0),"")</f>
      </c>
      <c r="J1865" t="s">
        <v>1576</v>
      </c>
    </row>
    <row r="1866" spans="2:10" ht="13.5">
      <c r="B1866">
        <f>_xlfn.IFERROR(VLOOKUP(A1866,'競技順'!A:B,2,0),"")</f>
      </c>
      <c r="J1866" t="s">
        <v>1576</v>
      </c>
    </row>
    <row r="1867" spans="2:10" ht="13.5">
      <c r="B1867">
        <f>_xlfn.IFERROR(VLOOKUP(A1867,'競技順'!A:B,2,0),"")</f>
      </c>
      <c r="J1867" t="s">
        <v>1576</v>
      </c>
    </row>
    <row r="1868" spans="2:10" ht="13.5">
      <c r="B1868">
        <f>_xlfn.IFERROR(VLOOKUP(A1868,'競技順'!A:B,2,0),"")</f>
      </c>
      <c r="J1868" t="s">
        <v>1576</v>
      </c>
    </row>
    <row r="1869" spans="2:10" ht="13.5">
      <c r="B1869">
        <f>_xlfn.IFERROR(VLOOKUP(A1869,'競技順'!A:B,2,0),"")</f>
      </c>
      <c r="J1869" t="s">
        <v>1576</v>
      </c>
    </row>
    <row r="1870" spans="2:10" ht="13.5">
      <c r="B1870">
        <f>_xlfn.IFERROR(VLOOKUP(A1870,'競技順'!A:B,2,0),"")</f>
      </c>
      <c r="J1870" t="s">
        <v>1576</v>
      </c>
    </row>
    <row r="1871" spans="2:10" ht="13.5">
      <c r="B1871">
        <f>_xlfn.IFERROR(VLOOKUP(A1871,'競技順'!A:B,2,0),"")</f>
      </c>
      <c r="J1871" t="s">
        <v>1576</v>
      </c>
    </row>
    <row r="1872" spans="2:10" ht="13.5">
      <c r="B1872">
        <f>_xlfn.IFERROR(VLOOKUP(A1872,'競技順'!A:B,2,0),"")</f>
      </c>
      <c r="J1872" t="s">
        <v>1576</v>
      </c>
    </row>
    <row r="1873" spans="2:10" ht="13.5">
      <c r="B1873">
        <f>_xlfn.IFERROR(VLOOKUP(A1873,'競技順'!A:B,2,0),"")</f>
      </c>
      <c r="J1873" t="s">
        <v>1576</v>
      </c>
    </row>
    <row r="1874" spans="2:10" ht="13.5">
      <c r="B1874">
        <f>_xlfn.IFERROR(VLOOKUP(A1874,'競技順'!A:B,2,0),"")</f>
      </c>
      <c r="J1874" t="s">
        <v>1576</v>
      </c>
    </row>
    <row r="1875" spans="2:10" ht="13.5">
      <c r="B1875">
        <f>_xlfn.IFERROR(VLOOKUP(A1875,'競技順'!A:B,2,0),"")</f>
      </c>
      <c r="J1875" t="s">
        <v>1576</v>
      </c>
    </row>
    <row r="1876" spans="2:10" ht="13.5">
      <c r="B1876">
        <f>_xlfn.IFERROR(VLOOKUP(A1876,'競技順'!A:B,2,0),"")</f>
      </c>
      <c r="J1876" t="s">
        <v>1576</v>
      </c>
    </row>
    <row r="1877" spans="2:10" ht="13.5">
      <c r="B1877">
        <f>_xlfn.IFERROR(VLOOKUP(A1877,'競技順'!A:B,2,0),"")</f>
      </c>
      <c r="J1877" t="s">
        <v>1576</v>
      </c>
    </row>
    <row r="1878" spans="2:10" ht="13.5">
      <c r="B1878">
        <f>_xlfn.IFERROR(VLOOKUP(A1878,'競技順'!A:B,2,0),"")</f>
      </c>
      <c r="J1878" t="s">
        <v>1576</v>
      </c>
    </row>
    <row r="1879" spans="2:10" ht="13.5">
      <c r="B1879">
        <f>_xlfn.IFERROR(VLOOKUP(A1879,'競技順'!A:B,2,0),"")</f>
      </c>
      <c r="J1879" t="s">
        <v>1576</v>
      </c>
    </row>
    <row r="1880" spans="2:10" ht="13.5">
      <c r="B1880">
        <f>_xlfn.IFERROR(VLOOKUP(A1880,'競技順'!A:B,2,0),"")</f>
      </c>
      <c r="J1880" t="s">
        <v>1576</v>
      </c>
    </row>
    <row r="1881" spans="2:10" ht="13.5">
      <c r="B1881">
        <f>_xlfn.IFERROR(VLOOKUP(A1881,'競技順'!A:B,2,0),"")</f>
      </c>
      <c r="J1881" t="s">
        <v>1576</v>
      </c>
    </row>
    <row r="1882" spans="2:10" ht="13.5">
      <c r="B1882">
        <f>_xlfn.IFERROR(VLOOKUP(A1882,'競技順'!A:B,2,0),"")</f>
      </c>
      <c r="J1882" t="s">
        <v>1576</v>
      </c>
    </row>
    <row r="1883" spans="2:10" ht="13.5">
      <c r="B1883">
        <f>_xlfn.IFERROR(VLOOKUP(A1883,'競技順'!A:B,2,0),"")</f>
      </c>
      <c r="J1883" t="s">
        <v>1576</v>
      </c>
    </row>
    <row r="1884" spans="2:10" ht="13.5">
      <c r="B1884">
        <f>_xlfn.IFERROR(VLOOKUP(A1884,'競技順'!A:B,2,0),"")</f>
      </c>
      <c r="J1884" t="s">
        <v>1576</v>
      </c>
    </row>
    <row r="1885" spans="2:10" ht="13.5">
      <c r="B1885">
        <f>_xlfn.IFERROR(VLOOKUP(A1885,'競技順'!A:B,2,0),"")</f>
      </c>
      <c r="J1885" t="s">
        <v>1576</v>
      </c>
    </row>
    <row r="1886" spans="2:10" ht="13.5">
      <c r="B1886">
        <f>_xlfn.IFERROR(VLOOKUP(A1886,'競技順'!A:B,2,0),"")</f>
      </c>
      <c r="J1886" t="s">
        <v>1576</v>
      </c>
    </row>
    <row r="1887" spans="2:10" ht="13.5">
      <c r="B1887">
        <f>_xlfn.IFERROR(VLOOKUP(A1887,'競技順'!A:B,2,0),"")</f>
      </c>
      <c r="J1887" t="s">
        <v>1576</v>
      </c>
    </row>
    <row r="1888" spans="2:10" ht="13.5">
      <c r="B1888">
        <f>_xlfn.IFERROR(VLOOKUP(A1888,'競技順'!A:B,2,0),"")</f>
      </c>
      <c r="J1888" t="s">
        <v>1576</v>
      </c>
    </row>
    <row r="1889" spans="2:10" ht="13.5">
      <c r="B1889">
        <f>_xlfn.IFERROR(VLOOKUP(A1889,'競技順'!A:B,2,0),"")</f>
      </c>
      <c r="J1889" t="s">
        <v>1576</v>
      </c>
    </row>
    <row r="1890" spans="2:10" ht="13.5">
      <c r="B1890">
        <f>_xlfn.IFERROR(VLOOKUP(A1890,'競技順'!A:B,2,0),"")</f>
      </c>
      <c r="J1890" t="s">
        <v>1576</v>
      </c>
    </row>
    <row r="1891" spans="2:10" ht="13.5">
      <c r="B1891">
        <f>_xlfn.IFERROR(VLOOKUP(A1891,'競技順'!A:B,2,0),"")</f>
      </c>
      <c r="J1891" t="s">
        <v>1576</v>
      </c>
    </row>
    <row r="1892" spans="2:10" ht="13.5">
      <c r="B1892">
        <f>_xlfn.IFERROR(VLOOKUP(A1892,'競技順'!A:B,2,0),"")</f>
      </c>
      <c r="J1892" t="s">
        <v>1576</v>
      </c>
    </row>
    <row r="1893" spans="2:10" ht="13.5">
      <c r="B1893">
        <f>_xlfn.IFERROR(VLOOKUP(A1893,'競技順'!A:B,2,0),"")</f>
      </c>
      <c r="J1893" t="s">
        <v>1576</v>
      </c>
    </row>
    <row r="1894" spans="2:10" ht="13.5">
      <c r="B1894">
        <f>_xlfn.IFERROR(VLOOKUP(A1894,'競技順'!A:B,2,0),"")</f>
      </c>
      <c r="J1894" t="s">
        <v>1576</v>
      </c>
    </row>
    <row r="1895" spans="2:10" ht="13.5">
      <c r="B1895">
        <f>_xlfn.IFERROR(VLOOKUP(A1895,'競技順'!A:B,2,0),"")</f>
      </c>
      <c r="J1895" t="s">
        <v>1576</v>
      </c>
    </row>
    <row r="1896" spans="2:10" ht="13.5">
      <c r="B1896">
        <f>_xlfn.IFERROR(VLOOKUP(A1896,'競技順'!A:B,2,0),"")</f>
      </c>
      <c r="J1896" t="s">
        <v>1576</v>
      </c>
    </row>
    <row r="1897" spans="2:10" ht="13.5">
      <c r="B1897">
        <f>_xlfn.IFERROR(VLOOKUP(A1897,'競技順'!A:B,2,0),"")</f>
      </c>
      <c r="J1897" t="s">
        <v>1576</v>
      </c>
    </row>
    <row r="1898" spans="2:10" ht="13.5">
      <c r="B1898">
        <f>_xlfn.IFERROR(VLOOKUP(A1898,'競技順'!A:B,2,0),"")</f>
      </c>
      <c r="J1898" t="s">
        <v>1576</v>
      </c>
    </row>
    <row r="1899" spans="2:10" ht="13.5">
      <c r="B1899">
        <f>_xlfn.IFERROR(VLOOKUP(A1899,'競技順'!A:B,2,0),"")</f>
      </c>
      <c r="J1899" t="s">
        <v>1576</v>
      </c>
    </row>
    <row r="1900" spans="2:10" ht="13.5">
      <c r="B1900">
        <f>_xlfn.IFERROR(VLOOKUP(A1900,'競技順'!A:B,2,0),"")</f>
      </c>
      <c r="J1900" t="s">
        <v>1576</v>
      </c>
    </row>
    <row r="1901" spans="2:10" ht="13.5">
      <c r="B1901">
        <f>_xlfn.IFERROR(VLOOKUP(A1901,'競技順'!A:B,2,0),"")</f>
      </c>
      <c r="J1901" t="s">
        <v>1576</v>
      </c>
    </row>
    <row r="1902" spans="2:10" ht="13.5">
      <c r="B1902">
        <f>_xlfn.IFERROR(VLOOKUP(A1902,'競技順'!A:B,2,0),"")</f>
      </c>
      <c r="J1902" t="s">
        <v>1576</v>
      </c>
    </row>
    <row r="1903" spans="2:10" ht="13.5">
      <c r="B1903">
        <f>_xlfn.IFERROR(VLOOKUP(A1903,'競技順'!A:B,2,0),"")</f>
      </c>
      <c r="J1903" t="s">
        <v>1576</v>
      </c>
    </row>
    <row r="1904" spans="2:10" ht="13.5">
      <c r="B1904">
        <f>_xlfn.IFERROR(VLOOKUP(A1904,'競技順'!A:B,2,0),"")</f>
      </c>
      <c r="J1904" t="s">
        <v>1576</v>
      </c>
    </row>
    <row r="1905" spans="2:10" ht="13.5">
      <c r="B1905">
        <f>_xlfn.IFERROR(VLOOKUP(A1905,'競技順'!A:B,2,0),"")</f>
      </c>
      <c r="J1905" t="s">
        <v>1576</v>
      </c>
    </row>
    <row r="1906" spans="2:10" ht="13.5">
      <c r="B1906">
        <f>_xlfn.IFERROR(VLOOKUP(A1906,'競技順'!A:B,2,0),"")</f>
      </c>
      <c r="J1906" t="s">
        <v>1576</v>
      </c>
    </row>
    <row r="1907" spans="2:10" ht="13.5">
      <c r="B1907">
        <f>_xlfn.IFERROR(VLOOKUP(A1907,'競技順'!A:B,2,0),"")</f>
      </c>
      <c r="J1907" t="s">
        <v>1576</v>
      </c>
    </row>
    <row r="1908" spans="2:10" ht="13.5">
      <c r="B1908">
        <f>_xlfn.IFERROR(VLOOKUP(A1908,'競技順'!A:B,2,0),"")</f>
      </c>
      <c r="J1908" t="s">
        <v>1576</v>
      </c>
    </row>
    <row r="1909" spans="2:10" ht="13.5">
      <c r="B1909">
        <f>_xlfn.IFERROR(VLOOKUP(A1909,'競技順'!A:B,2,0),"")</f>
      </c>
      <c r="J1909" t="s">
        <v>1576</v>
      </c>
    </row>
    <row r="1910" spans="2:10" ht="13.5">
      <c r="B1910">
        <f>_xlfn.IFERROR(VLOOKUP(A1910,'競技順'!A:B,2,0),"")</f>
      </c>
      <c r="J1910" t="s">
        <v>1576</v>
      </c>
    </row>
    <row r="1911" spans="2:10" ht="13.5">
      <c r="B1911">
        <f>_xlfn.IFERROR(VLOOKUP(A1911,'競技順'!A:B,2,0),"")</f>
      </c>
      <c r="J1911" t="s">
        <v>1576</v>
      </c>
    </row>
    <row r="1912" spans="2:10" ht="13.5">
      <c r="B1912">
        <f>_xlfn.IFERROR(VLOOKUP(A1912,'競技順'!A:B,2,0),"")</f>
      </c>
      <c r="J1912" t="s">
        <v>1576</v>
      </c>
    </row>
    <row r="1913" spans="2:10" ht="13.5">
      <c r="B1913">
        <f>_xlfn.IFERROR(VLOOKUP(A1913,'競技順'!A:B,2,0),"")</f>
      </c>
      <c r="J1913" t="s">
        <v>1576</v>
      </c>
    </row>
    <row r="1914" spans="2:10" ht="13.5">
      <c r="B1914">
        <f>_xlfn.IFERROR(VLOOKUP(A1914,'競技順'!A:B,2,0),"")</f>
      </c>
      <c r="J1914" t="s">
        <v>1576</v>
      </c>
    </row>
    <row r="1915" spans="2:10" ht="13.5">
      <c r="B1915">
        <f>_xlfn.IFERROR(VLOOKUP(A1915,'競技順'!A:B,2,0),"")</f>
      </c>
      <c r="J1915" t="s">
        <v>1576</v>
      </c>
    </row>
    <row r="1916" spans="2:10" ht="13.5">
      <c r="B1916">
        <f>_xlfn.IFERROR(VLOOKUP(A1916,'競技順'!A:B,2,0),"")</f>
      </c>
      <c r="J1916" t="s">
        <v>1576</v>
      </c>
    </row>
    <row r="1917" spans="2:10" ht="13.5">
      <c r="B1917">
        <f>_xlfn.IFERROR(VLOOKUP(A1917,'競技順'!A:B,2,0),"")</f>
      </c>
      <c r="J1917" t="s">
        <v>1576</v>
      </c>
    </row>
    <row r="1918" spans="2:10" ht="13.5">
      <c r="B1918">
        <f>_xlfn.IFERROR(VLOOKUP(A1918,'競技順'!A:B,2,0),"")</f>
      </c>
      <c r="J1918" t="s">
        <v>1576</v>
      </c>
    </row>
    <row r="1919" spans="2:10" ht="13.5">
      <c r="B1919">
        <f>_xlfn.IFERROR(VLOOKUP(A1919,'競技順'!A:B,2,0),"")</f>
      </c>
      <c r="J1919" t="s">
        <v>1576</v>
      </c>
    </row>
    <row r="1920" spans="2:10" ht="13.5">
      <c r="B1920">
        <f>_xlfn.IFERROR(VLOOKUP(A1920,'競技順'!A:B,2,0),"")</f>
      </c>
      <c r="J1920" t="s">
        <v>1576</v>
      </c>
    </row>
    <row r="1921" spans="2:10" ht="13.5">
      <c r="B1921">
        <f>_xlfn.IFERROR(VLOOKUP(A1921,'競技順'!A:B,2,0),"")</f>
      </c>
      <c r="J1921" t="s">
        <v>1576</v>
      </c>
    </row>
    <row r="1922" spans="2:10" ht="13.5">
      <c r="B1922">
        <f>_xlfn.IFERROR(VLOOKUP(A1922,'競技順'!A:B,2,0),"")</f>
      </c>
      <c r="J1922" t="s">
        <v>1576</v>
      </c>
    </row>
    <row r="1923" spans="2:10" ht="13.5">
      <c r="B1923">
        <f>_xlfn.IFERROR(VLOOKUP(A1923,'競技順'!A:B,2,0),"")</f>
      </c>
      <c r="J1923" t="s">
        <v>1576</v>
      </c>
    </row>
    <row r="1924" spans="2:10" ht="13.5">
      <c r="B1924">
        <f>_xlfn.IFERROR(VLOOKUP(A1924,'競技順'!A:B,2,0),"")</f>
      </c>
      <c r="J1924" t="s">
        <v>1576</v>
      </c>
    </row>
    <row r="1925" spans="2:10" ht="13.5">
      <c r="B1925">
        <f>_xlfn.IFERROR(VLOOKUP(A1925,'競技順'!A:B,2,0),"")</f>
      </c>
      <c r="J1925" t="s">
        <v>1576</v>
      </c>
    </row>
    <row r="1926" spans="2:10" ht="13.5">
      <c r="B1926">
        <f>_xlfn.IFERROR(VLOOKUP(A1926,'競技順'!A:B,2,0),"")</f>
      </c>
      <c r="J1926" t="s">
        <v>1576</v>
      </c>
    </row>
    <row r="1927" spans="2:10" ht="13.5">
      <c r="B1927">
        <f>_xlfn.IFERROR(VLOOKUP(A1927,'競技順'!A:B,2,0),"")</f>
      </c>
      <c r="J1927" t="s">
        <v>1576</v>
      </c>
    </row>
    <row r="1928" spans="2:10" ht="13.5">
      <c r="B1928">
        <f>_xlfn.IFERROR(VLOOKUP(A1928,'競技順'!A:B,2,0),"")</f>
      </c>
      <c r="J1928" t="s">
        <v>1576</v>
      </c>
    </row>
    <row r="1929" spans="2:10" ht="13.5">
      <c r="B1929">
        <f>_xlfn.IFERROR(VLOOKUP(A1929,'競技順'!A:B,2,0),"")</f>
      </c>
      <c r="J1929" t="s">
        <v>1576</v>
      </c>
    </row>
    <row r="1930" spans="2:10" ht="13.5">
      <c r="B1930">
        <f>_xlfn.IFERROR(VLOOKUP(A1930,'競技順'!A:B,2,0),"")</f>
      </c>
      <c r="J1930" t="s">
        <v>1576</v>
      </c>
    </row>
    <row r="1931" spans="2:10" ht="13.5">
      <c r="B1931">
        <f>_xlfn.IFERROR(VLOOKUP(A1931,'競技順'!A:B,2,0),"")</f>
      </c>
      <c r="J1931" t="s">
        <v>1576</v>
      </c>
    </row>
    <row r="1932" spans="2:10" ht="13.5">
      <c r="B1932">
        <f>_xlfn.IFERROR(VLOOKUP(A1932,'競技順'!A:B,2,0),"")</f>
      </c>
      <c r="J1932" t="s">
        <v>1576</v>
      </c>
    </row>
    <row r="1933" spans="2:10" ht="13.5">
      <c r="B1933">
        <f>_xlfn.IFERROR(VLOOKUP(A1933,'競技順'!A:B,2,0),"")</f>
      </c>
      <c r="J1933" t="s">
        <v>1576</v>
      </c>
    </row>
    <row r="1934" spans="2:10" ht="13.5">
      <c r="B1934">
        <f>_xlfn.IFERROR(VLOOKUP(A1934,'競技順'!A:B,2,0),"")</f>
      </c>
      <c r="J1934" t="s">
        <v>1576</v>
      </c>
    </row>
    <row r="1935" spans="2:10" ht="13.5">
      <c r="B1935">
        <f>_xlfn.IFERROR(VLOOKUP(A1935,'競技順'!A:B,2,0),"")</f>
      </c>
      <c r="J1935" t="s">
        <v>1576</v>
      </c>
    </row>
    <row r="1936" spans="2:10" ht="13.5">
      <c r="B1936">
        <f>_xlfn.IFERROR(VLOOKUP(A1936,'競技順'!A:B,2,0),"")</f>
      </c>
      <c r="J1936" t="s">
        <v>1576</v>
      </c>
    </row>
    <row r="1937" spans="2:10" ht="13.5">
      <c r="B1937">
        <f>_xlfn.IFERROR(VLOOKUP(A1937,'競技順'!A:B,2,0),"")</f>
      </c>
      <c r="J1937" t="s">
        <v>1576</v>
      </c>
    </row>
    <row r="1938" spans="2:10" ht="13.5">
      <c r="B1938">
        <f>_xlfn.IFERROR(VLOOKUP(A1938,'競技順'!A:B,2,0),"")</f>
      </c>
      <c r="J1938" t="s">
        <v>1576</v>
      </c>
    </row>
    <row r="1939" spans="2:10" ht="13.5">
      <c r="B1939">
        <f>_xlfn.IFERROR(VLOOKUP(A1939,'競技順'!A:B,2,0),"")</f>
      </c>
      <c r="J1939" t="s">
        <v>1576</v>
      </c>
    </row>
    <row r="1940" spans="2:10" ht="13.5">
      <c r="B1940">
        <f>_xlfn.IFERROR(VLOOKUP(A1940,'競技順'!A:B,2,0),"")</f>
      </c>
      <c r="J1940" t="s">
        <v>1576</v>
      </c>
    </row>
    <row r="1941" spans="2:10" ht="13.5">
      <c r="B1941">
        <f>_xlfn.IFERROR(VLOOKUP(A1941,'競技順'!A:B,2,0),"")</f>
      </c>
      <c r="J1941" t="s">
        <v>1576</v>
      </c>
    </row>
    <row r="1942" spans="2:10" ht="13.5">
      <c r="B1942">
        <f>_xlfn.IFERROR(VLOOKUP(A1942,'競技順'!A:B,2,0),"")</f>
      </c>
      <c r="J1942" t="s">
        <v>1576</v>
      </c>
    </row>
    <row r="1943" spans="2:10" ht="13.5">
      <c r="B1943">
        <f>_xlfn.IFERROR(VLOOKUP(A1943,'競技順'!A:B,2,0),"")</f>
      </c>
      <c r="J1943" t="s">
        <v>1576</v>
      </c>
    </row>
    <row r="1944" spans="2:10" ht="13.5">
      <c r="B1944">
        <f>_xlfn.IFERROR(VLOOKUP(A1944,'競技順'!A:B,2,0),"")</f>
      </c>
      <c r="J1944" t="s">
        <v>1576</v>
      </c>
    </row>
    <row r="1945" spans="2:10" ht="13.5">
      <c r="B1945">
        <f>_xlfn.IFERROR(VLOOKUP(A1945,'競技順'!A:B,2,0),"")</f>
      </c>
      <c r="J1945" t="s">
        <v>1576</v>
      </c>
    </row>
    <row r="1946" spans="2:10" ht="13.5">
      <c r="B1946">
        <f>_xlfn.IFERROR(VLOOKUP(A1946,'競技順'!A:B,2,0),"")</f>
      </c>
      <c r="J1946" t="s">
        <v>1576</v>
      </c>
    </row>
    <row r="1947" spans="2:10" ht="13.5">
      <c r="B1947">
        <f>_xlfn.IFERROR(VLOOKUP(A1947,'競技順'!A:B,2,0),"")</f>
      </c>
      <c r="J1947" t="s">
        <v>1576</v>
      </c>
    </row>
    <row r="1948" spans="2:10" ht="13.5">
      <c r="B1948">
        <f>_xlfn.IFERROR(VLOOKUP(A1948,'競技順'!A:B,2,0),"")</f>
      </c>
      <c r="J1948" t="s">
        <v>1576</v>
      </c>
    </row>
    <row r="1949" spans="2:10" ht="13.5">
      <c r="B1949">
        <f>_xlfn.IFERROR(VLOOKUP(A1949,'競技順'!A:B,2,0),"")</f>
      </c>
      <c r="J1949" t="s">
        <v>1576</v>
      </c>
    </row>
    <row r="1950" spans="2:10" ht="13.5">
      <c r="B1950">
        <f>_xlfn.IFERROR(VLOOKUP(A1950,'競技順'!A:B,2,0),"")</f>
      </c>
      <c r="J1950" t="s">
        <v>1576</v>
      </c>
    </row>
    <row r="1951" spans="2:10" ht="13.5">
      <c r="B1951">
        <f>_xlfn.IFERROR(VLOOKUP(A1951,'競技順'!A:B,2,0),"")</f>
      </c>
      <c r="J1951" t="s">
        <v>1576</v>
      </c>
    </row>
    <row r="1952" spans="2:10" ht="13.5">
      <c r="B1952">
        <f>_xlfn.IFERROR(VLOOKUP(A1952,'競技順'!A:B,2,0),"")</f>
      </c>
      <c r="J1952" t="s">
        <v>1576</v>
      </c>
    </row>
    <row r="1953" spans="2:10" ht="13.5">
      <c r="B1953">
        <f>_xlfn.IFERROR(VLOOKUP(A1953,'競技順'!A:B,2,0),"")</f>
      </c>
      <c r="J1953" t="s">
        <v>1576</v>
      </c>
    </row>
    <row r="1954" spans="2:10" ht="13.5">
      <c r="B1954">
        <f>_xlfn.IFERROR(VLOOKUP(A1954,'競技順'!A:B,2,0),"")</f>
      </c>
      <c r="J1954" t="s">
        <v>1576</v>
      </c>
    </row>
    <row r="1955" spans="2:10" ht="13.5">
      <c r="B1955">
        <f>_xlfn.IFERROR(VLOOKUP(A1955,'競技順'!A:B,2,0),"")</f>
      </c>
      <c r="J1955" t="s">
        <v>1576</v>
      </c>
    </row>
    <row r="1956" spans="2:10" ht="13.5">
      <c r="B1956">
        <f>_xlfn.IFERROR(VLOOKUP(A1956,'競技順'!A:B,2,0),"")</f>
      </c>
      <c r="J1956" t="s">
        <v>1576</v>
      </c>
    </row>
    <row r="1957" spans="2:10" ht="13.5">
      <c r="B1957">
        <f>_xlfn.IFERROR(VLOOKUP(A1957,'競技順'!A:B,2,0),"")</f>
      </c>
      <c r="J1957" t="s">
        <v>1576</v>
      </c>
    </row>
    <row r="1958" spans="2:10" ht="13.5">
      <c r="B1958">
        <f>_xlfn.IFERROR(VLOOKUP(A1958,'競技順'!A:B,2,0),"")</f>
      </c>
      <c r="J1958" t="s">
        <v>1576</v>
      </c>
    </row>
    <row r="1959" spans="2:10" ht="13.5">
      <c r="B1959">
        <f>_xlfn.IFERROR(VLOOKUP(A1959,'競技順'!A:B,2,0),"")</f>
      </c>
      <c r="J1959" t="s">
        <v>1576</v>
      </c>
    </row>
    <row r="1960" spans="2:10" ht="13.5">
      <c r="B1960">
        <f>_xlfn.IFERROR(VLOOKUP(A1960,'競技順'!A:B,2,0),"")</f>
      </c>
      <c r="J1960" t="s">
        <v>1576</v>
      </c>
    </row>
    <row r="1961" spans="2:10" ht="13.5">
      <c r="B1961">
        <f>_xlfn.IFERROR(VLOOKUP(A1961,'競技順'!A:B,2,0),"")</f>
      </c>
      <c r="J1961" t="s">
        <v>1576</v>
      </c>
    </row>
    <row r="1962" spans="2:10" ht="13.5">
      <c r="B1962">
        <f>_xlfn.IFERROR(VLOOKUP(A1962,'競技順'!A:B,2,0),"")</f>
      </c>
      <c r="J1962" t="s">
        <v>1576</v>
      </c>
    </row>
    <row r="1963" spans="2:10" ht="13.5">
      <c r="B1963">
        <f>_xlfn.IFERROR(VLOOKUP(A1963,'競技順'!A:B,2,0),"")</f>
      </c>
      <c r="J1963" t="s">
        <v>1576</v>
      </c>
    </row>
    <row r="1964" spans="2:10" ht="13.5">
      <c r="B1964">
        <f>_xlfn.IFERROR(VLOOKUP(A1964,'競技順'!A:B,2,0),"")</f>
      </c>
      <c r="J1964" t="s">
        <v>1576</v>
      </c>
    </row>
    <row r="1965" spans="2:10" ht="13.5">
      <c r="B1965">
        <f>_xlfn.IFERROR(VLOOKUP(A1965,'競技順'!A:B,2,0),"")</f>
      </c>
      <c r="J1965" t="s">
        <v>1576</v>
      </c>
    </row>
    <row r="1966" spans="2:10" ht="13.5">
      <c r="B1966">
        <f>_xlfn.IFERROR(VLOOKUP(A1966,'競技順'!A:B,2,0),"")</f>
      </c>
      <c r="J1966" t="s">
        <v>1576</v>
      </c>
    </row>
    <row r="1967" spans="2:10" ht="13.5">
      <c r="B1967">
        <f>_xlfn.IFERROR(VLOOKUP(A1967,'競技順'!A:B,2,0),"")</f>
      </c>
      <c r="J1967" t="s">
        <v>1576</v>
      </c>
    </row>
    <row r="1968" spans="2:10" ht="13.5">
      <c r="B1968">
        <f>_xlfn.IFERROR(VLOOKUP(A1968,'競技順'!A:B,2,0),"")</f>
      </c>
      <c r="J1968" t="s">
        <v>1576</v>
      </c>
    </row>
    <row r="1969" spans="2:10" ht="13.5">
      <c r="B1969">
        <f>_xlfn.IFERROR(VLOOKUP(A1969,'競技順'!A:B,2,0),"")</f>
      </c>
      <c r="J1969" t="s">
        <v>1576</v>
      </c>
    </row>
    <row r="1970" spans="2:10" ht="13.5">
      <c r="B1970">
        <f>_xlfn.IFERROR(VLOOKUP(A1970,'競技順'!A:B,2,0),"")</f>
      </c>
      <c r="J1970" t="s">
        <v>1576</v>
      </c>
    </row>
    <row r="1971" spans="2:10" ht="13.5">
      <c r="B1971">
        <f>_xlfn.IFERROR(VLOOKUP(A1971,'競技順'!A:B,2,0),"")</f>
      </c>
      <c r="J1971" t="s">
        <v>1576</v>
      </c>
    </row>
    <row r="1972" spans="2:10" ht="13.5">
      <c r="B1972">
        <f>_xlfn.IFERROR(VLOOKUP(A1972,'競技順'!A:B,2,0),"")</f>
      </c>
      <c r="J1972" t="s">
        <v>1576</v>
      </c>
    </row>
    <row r="1973" spans="2:10" ht="13.5">
      <c r="B1973">
        <f>_xlfn.IFERROR(VLOOKUP(A1973,'競技順'!A:B,2,0),"")</f>
      </c>
      <c r="J1973" t="s">
        <v>1576</v>
      </c>
    </row>
    <row r="1974" spans="2:10" ht="13.5">
      <c r="B1974">
        <f>_xlfn.IFERROR(VLOOKUP(A1974,'競技順'!A:B,2,0),"")</f>
      </c>
      <c r="J1974" t="s">
        <v>1576</v>
      </c>
    </row>
    <row r="1975" spans="2:10" ht="13.5">
      <c r="B1975">
        <f>_xlfn.IFERROR(VLOOKUP(A1975,'競技順'!A:B,2,0),"")</f>
      </c>
      <c r="J1975" t="s">
        <v>1576</v>
      </c>
    </row>
    <row r="1976" spans="2:10" ht="13.5">
      <c r="B1976">
        <f>_xlfn.IFERROR(VLOOKUP(A1976,'競技順'!A:B,2,0),"")</f>
      </c>
      <c r="J1976" t="s">
        <v>1576</v>
      </c>
    </row>
    <row r="1977" spans="2:10" ht="13.5">
      <c r="B1977">
        <f>_xlfn.IFERROR(VLOOKUP(A1977,'競技順'!A:B,2,0),"")</f>
      </c>
      <c r="J1977" t="s">
        <v>1576</v>
      </c>
    </row>
    <row r="1978" spans="2:10" ht="13.5">
      <c r="B1978">
        <f>_xlfn.IFERROR(VLOOKUP(A1978,'競技順'!A:B,2,0),"")</f>
      </c>
      <c r="J1978" t="s">
        <v>1576</v>
      </c>
    </row>
    <row r="1979" spans="2:10" ht="13.5">
      <c r="B1979">
        <f>_xlfn.IFERROR(VLOOKUP(A1979,'競技順'!A:B,2,0),"")</f>
      </c>
      <c r="J1979" t="s">
        <v>1576</v>
      </c>
    </row>
    <row r="1980" spans="2:10" ht="13.5">
      <c r="B1980">
        <f>_xlfn.IFERROR(VLOOKUP(A1980,'競技順'!A:B,2,0),"")</f>
      </c>
      <c r="J1980" t="s">
        <v>1576</v>
      </c>
    </row>
    <row r="1981" spans="2:10" ht="13.5">
      <c r="B1981">
        <f>_xlfn.IFERROR(VLOOKUP(A1981,'競技順'!A:B,2,0),"")</f>
      </c>
      <c r="J1981" t="s">
        <v>1576</v>
      </c>
    </row>
    <row r="1982" spans="2:10" ht="13.5">
      <c r="B1982">
        <f>_xlfn.IFERROR(VLOOKUP(A1982,'競技順'!A:B,2,0),"")</f>
      </c>
      <c r="J1982" t="s">
        <v>1576</v>
      </c>
    </row>
    <row r="1983" spans="2:10" ht="13.5">
      <c r="B1983">
        <f>_xlfn.IFERROR(VLOOKUP(A1983,'競技順'!A:B,2,0),"")</f>
      </c>
      <c r="J1983" t="s">
        <v>1576</v>
      </c>
    </row>
    <row r="1984" spans="2:10" ht="13.5">
      <c r="B1984">
        <f>_xlfn.IFERROR(VLOOKUP(A1984,'競技順'!A:B,2,0),"")</f>
      </c>
      <c r="J1984" t="s">
        <v>1576</v>
      </c>
    </row>
    <row r="1985" spans="2:10" ht="13.5">
      <c r="B1985">
        <f>_xlfn.IFERROR(VLOOKUP(A1985,'競技順'!A:B,2,0),"")</f>
      </c>
      <c r="J1985" t="s">
        <v>1576</v>
      </c>
    </row>
    <row r="1986" spans="2:10" ht="13.5">
      <c r="B1986">
        <f>_xlfn.IFERROR(VLOOKUP(A1986,'競技順'!A:B,2,0),"")</f>
      </c>
      <c r="J1986" t="s">
        <v>1576</v>
      </c>
    </row>
    <row r="1987" spans="2:10" ht="13.5">
      <c r="B1987">
        <f>_xlfn.IFERROR(VLOOKUP(A1987,'競技順'!A:B,2,0),"")</f>
      </c>
      <c r="J1987" t="s">
        <v>1576</v>
      </c>
    </row>
    <row r="1988" spans="2:10" ht="13.5">
      <c r="B1988">
        <f>_xlfn.IFERROR(VLOOKUP(A1988,'競技順'!A:B,2,0),"")</f>
      </c>
      <c r="J1988" t="s">
        <v>1576</v>
      </c>
    </row>
    <row r="1989" spans="2:10" ht="13.5">
      <c r="B1989">
        <f>_xlfn.IFERROR(VLOOKUP(A1989,'競技順'!A:B,2,0),"")</f>
      </c>
      <c r="J1989" t="s">
        <v>1576</v>
      </c>
    </row>
    <row r="1990" spans="2:10" ht="13.5">
      <c r="B1990">
        <f>_xlfn.IFERROR(VLOOKUP(A1990,'競技順'!A:B,2,0),"")</f>
      </c>
      <c r="J1990" t="s">
        <v>1576</v>
      </c>
    </row>
    <row r="1991" spans="2:10" ht="13.5">
      <c r="B1991">
        <f>_xlfn.IFERROR(VLOOKUP(A1991,'競技順'!A:B,2,0),"")</f>
      </c>
      <c r="J1991" t="s">
        <v>1576</v>
      </c>
    </row>
    <row r="1992" spans="2:10" ht="13.5">
      <c r="B1992">
        <f>_xlfn.IFERROR(VLOOKUP(A1992,'競技順'!A:B,2,0),"")</f>
      </c>
      <c r="J1992" t="s">
        <v>1576</v>
      </c>
    </row>
    <row r="1993" spans="2:10" ht="13.5">
      <c r="B1993">
        <f>_xlfn.IFERROR(VLOOKUP(A1993,'競技順'!A:B,2,0),"")</f>
      </c>
      <c r="J1993" t="s">
        <v>1576</v>
      </c>
    </row>
    <row r="1994" spans="2:10" ht="13.5">
      <c r="B1994">
        <f>_xlfn.IFERROR(VLOOKUP(A1994,'競技順'!A:B,2,0),"")</f>
      </c>
      <c r="J1994" t="s">
        <v>1576</v>
      </c>
    </row>
    <row r="1995" spans="2:10" ht="13.5">
      <c r="B1995">
        <f>_xlfn.IFERROR(VLOOKUP(A1995,'競技順'!A:B,2,0),"")</f>
      </c>
      <c r="J1995" t="s">
        <v>1576</v>
      </c>
    </row>
    <row r="1996" spans="2:10" ht="13.5">
      <c r="B1996">
        <f>_xlfn.IFERROR(VLOOKUP(A1996,'競技順'!A:B,2,0),"")</f>
      </c>
      <c r="J1996" t="s">
        <v>1576</v>
      </c>
    </row>
    <row r="1997" spans="2:10" ht="13.5">
      <c r="B1997">
        <f>_xlfn.IFERROR(VLOOKUP(A1997,'競技順'!A:B,2,0),"")</f>
      </c>
      <c r="J1997" t="s">
        <v>1576</v>
      </c>
    </row>
    <row r="1998" spans="2:10" ht="13.5">
      <c r="B1998">
        <f>_xlfn.IFERROR(VLOOKUP(A1998,'競技順'!A:B,2,0),"")</f>
      </c>
      <c r="J1998" t="s">
        <v>1576</v>
      </c>
    </row>
    <row r="1999" spans="2:10" ht="13.5">
      <c r="B1999">
        <f>_xlfn.IFERROR(VLOOKUP(A1999,'競技順'!A:B,2,0),"")</f>
      </c>
      <c r="J1999" t="s">
        <v>1576</v>
      </c>
    </row>
    <row r="2000" spans="2:10" ht="13.5">
      <c r="B2000">
        <f>_xlfn.IFERROR(VLOOKUP(A2000,'競技順'!A:B,2,0),"")</f>
      </c>
      <c r="J2000" t="s">
        <v>1576</v>
      </c>
    </row>
    <row r="2001" spans="2:10" ht="13.5">
      <c r="B2001">
        <f>_xlfn.IFERROR(VLOOKUP(A2001,'競技順'!A:B,2,0),"")</f>
      </c>
      <c r="J2001" t="s">
        <v>1576</v>
      </c>
    </row>
    <row r="2002" spans="2:10" ht="13.5">
      <c r="B2002">
        <f>_xlfn.IFERROR(VLOOKUP(A2002,'競技順'!A:B,2,0),"")</f>
      </c>
      <c r="J2002" t="s">
        <v>1576</v>
      </c>
    </row>
    <row r="2003" spans="2:10" ht="13.5">
      <c r="B2003">
        <f>_xlfn.IFERROR(VLOOKUP(A2003,'競技順'!A:B,2,0),"")</f>
      </c>
      <c r="J2003" t="s">
        <v>1576</v>
      </c>
    </row>
    <row r="2004" spans="2:10" ht="13.5">
      <c r="B2004">
        <f>_xlfn.IFERROR(VLOOKUP(A2004,'競技順'!A:B,2,0),"")</f>
      </c>
      <c r="J2004" t="s">
        <v>1576</v>
      </c>
    </row>
    <row r="2005" spans="2:10" ht="13.5">
      <c r="B2005">
        <f>_xlfn.IFERROR(VLOOKUP(A2005,'競技順'!A:B,2,0),"")</f>
      </c>
      <c r="J2005" t="s">
        <v>1576</v>
      </c>
    </row>
    <row r="2006" spans="2:10" ht="13.5">
      <c r="B2006">
        <f>_xlfn.IFERROR(VLOOKUP(A2006,'競技順'!A:B,2,0),"")</f>
      </c>
      <c r="J2006" t="s">
        <v>1576</v>
      </c>
    </row>
    <row r="2007" spans="2:10" ht="13.5">
      <c r="B2007">
        <f>_xlfn.IFERROR(VLOOKUP(A2007,'競技順'!A:B,2,0),"")</f>
      </c>
      <c r="J2007" t="s">
        <v>1576</v>
      </c>
    </row>
    <row r="2008" spans="2:10" ht="13.5">
      <c r="B2008">
        <f>_xlfn.IFERROR(VLOOKUP(A2008,'競技順'!A:B,2,0),"")</f>
      </c>
      <c r="J2008" t="s">
        <v>1576</v>
      </c>
    </row>
    <row r="2009" spans="2:10" ht="13.5">
      <c r="B2009">
        <f>_xlfn.IFERROR(VLOOKUP(A2009,'競技順'!A:B,2,0),"")</f>
      </c>
      <c r="J2009" t="s">
        <v>1576</v>
      </c>
    </row>
    <row r="2010" spans="2:10" ht="13.5">
      <c r="B2010">
        <f>_xlfn.IFERROR(VLOOKUP(A2010,'競技順'!A:B,2,0),"")</f>
      </c>
      <c r="J2010" t="s">
        <v>1576</v>
      </c>
    </row>
    <row r="2011" spans="2:10" ht="13.5">
      <c r="B2011">
        <f>_xlfn.IFERROR(VLOOKUP(A2011,'競技順'!A:B,2,0),"")</f>
      </c>
      <c r="J2011" t="s">
        <v>1576</v>
      </c>
    </row>
    <row r="2012" spans="2:10" ht="13.5">
      <c r="B2012">
        <f>_xlfn.IFERROR(VLOOKUP(A2012,'競技順'!A:B,2,0),"")</f>
      </c>
      <c r="J2012" t="s">
        <v>1576</v>
      </c>
    </row>
    <row r="2013" spans="2:10" ht="13.5">
      <c r="B2013">
        <f>_xlfn.IFERROR(VLOOKUP(A2013,'競技順'!A:B,2,0),"")</f>
      </c>
      <c r="J2013" t="s">
        <v>1576</v>
      </c>
    </row>
    <row r="2014" spans="2:10" ht="13.5">
      <c r="B2014">
        <f>_xlfn.IFERROR(VLOOKUP(A2014,'競技順'!A:B,2,0),"")</f>
      </c>
      <c r="J2014" t="s">
        <v>1576</v>
      </c>
    </row>
    <row r="2015" spans="2:10" ht="13.5">
      <c r="B2015">
        <f>_xlfn.IFERROR(VLOOKUP(A2015,'競技順'!A:B,2,0),"")</f>
      </c>
      <c r="J2015" t="s">
        <v>1576</v>
      </c>
    </row>
    <row r="2016" spans="2:10" ht="13.5">
      <c r="B2016">
        <f>_xlfn.IFERROR(VLOOKUP(A2016,'競技順'!A:B,2,0),"")</f>
      </c>
      <c r="J2016" t="s">
        <v>1576</v>
      </c>
    </row>
    <row r="2017" spans="2:10" ht="13.5">
      <c r="B2017">
        <f>_xlfn.IFERROR(VLOOKUP(A2017,'競技順'!A:B,2,0),"")</f>
      </c>
      <c r="J2017" t="s">
        <v>1576</v>
      </c>
    </row>
    <row r="2018" spans="2:10" ht="13.5">
      <c r="B2018">
        <f>_xlfn.IFERROR(VLOOKUP(A2018,'競技順'!A:B,2,0),"")</f>
      </c>
      <c r="J2018" t="s">
        <v>1576</v>
      </c>
    </row>
    <row r="2019" spans="2:10" ht="13.5">
      <c r="B2019">
        <f>_xlfn.IFERROR(VLOOKUP(A2019,'競技順'!A:B,2,0),"")</f>
      </c>
      <c r="J2019" t="s">
        <v>1576</v>
      </c>
    </row>
    <row r="2020" spans="2:10" ht="13.5">
      <c r="B2020">
        <f>_xlfn.IFERROR(VLOOKUP(A2020,'競技順'!A:B,2,0),"")</f>
      </c>
      <c r="J2020" t="s">
        <v>1576</v>
      </c>
    </row>
    <row r="2021" spans="2:10" ht="13.5">
      <c r="B2021">
        <f>_xlfn.IFERROR(VLOOKUP(A2021,'競技順'!A:B,2,0),"")</f>
      </c>
      <c r="J2021" t="s">
        <v>1576</v>
      </c>
    </row>
    <row r="2022" spans="2:10" ht="13.5">
      <c r="B2022">
        <f>_xlfn.IFERROR(VLOOKUP(A2022,'競技順'!A:B,2,0),"")</f>
      </c>
      <c r="J2022" t="s">
        <v>1576</v>
      </c>
    </row>
    <row r="2023" spans="2:10" ht="13.5">
      <c r="B2023">
        <f>_xlfn.IFERROR(VLOOKUP(A2023,'競技順'!A:B,2,0),"")</f>
      </c>
      <c r="J2023" t="s">
        <v>1576</v>
      </c>
    </row>
    <row r="2024" spans="2:10" ht="13.5">
      <c r="B2024">
        <f>_xlfn.IFERROR(VLOOKUP(A2024,'競技順'!A:B,2,0),"")</f>
      </c>
      <c r="J2024" t="s">
        <v>1576</v>
      </c>
    </row>
    <row r="2025" spans="2:10" ht="13.5">
      <c r="B2025">
        <f>_xlfn.IFERROR(VLOOKUP(A2025,'競技順'!A:B,2,0),"")</f>
      </c>
      <c r="J2025" t="s">
        <v>1576</v>
      </c>
    </row>
    <row r="2026" spans="2:10" ht="13.5">
      <c r="B2026">
        <f>_xlfn.IFERROR(VLOOKUP(A2026,'競技順'!A:B,2,0),"")</f>
      </c>
      <c r="J2026" t="s">
        <v>1576</v>
      </c>
    </row>
    <row r="2027" spans="2:10" ht="13.5">
      <c r="B2027">
        <f>_xlfn.IFERROR(VLOOKUP(A2027,'競技順'!A:B,2,0),"")</f>
      </c>
      <c r="J2027" t="s">
        <v>1576</v>
      </c>
    </row>
    <row r="2028" spans="2:10" ht="13.5">
      <c r="B2028">
        <f>_xlfn.IFERROR(VLOOKUP(A2028,'競技順'!A:B,2,0),"")</f>
      </c>
      <c r="J2028" t="s">
        <v>1576</v>
      </c>
    </row>
    <row r="2029" spans="2:10" ht="13.5">
      <c r="B2029">
        <f>_xlfn.IFERROR(VLOOKUP(A2029,'競技順'!A:B,2,0),"")</f>
      </c>
      <c r="J2029" t="s">
        <v>1576</v>
      </c>
    </row>
    <row r="2030" spans="2:10" ht="13.5">
      <c r="B2030">
        <f>_xlfn.IFERROR(VLOOKUP(A2030,'競技順'!A:B,2,0),"")</f>
      </c>
      <c r="J2030" t="s">
        <v>1576</v>
      </c>
    </row>
    <row r="2031" spans="2:10" ht="13.5">
      <c r="B2031">
        <f>_xlfn.IFERROR(VLOOKUP(A2031,'競技順'!A:B,2,0),"")</f>
      </c>
      <c r="J2031" t="s">
        <v>1576</v>
      </c>
    </row>
    <row r="2032" spans="2:10" ht="13.5">
      <c r="B2032">
        <f>_xlfn.IFERROR(VLOOKUP(A2032,'競技順'!A:B,2,0),"")</f>
      </c>
      <c r="J2032" t="s">
        <v>1576</v>
      </c>
    </row>
    <row r="2033" spans="2:10" ht="13.5">
      <c r="B2033">
        <f>_xlfn.IFERROR(VLOOKUP(A2033,'競技順'!A:B,2,0),"")</f>
      </c>
      <c r="J2033" t="s">
        <v>1576</v>
      </c>
    </row>
    <row r="2034" spans="2:10" ht="13.5">
      <c r="B2034">
        <f>_xlfn.IFERROR(VLOOKUP(A2034,'競技順'!A:B,2,0),"")</f>
      </c>
      <c r="J2034" t="s">
        <v>1576</v>
      </c>
    </row>
    <row r="2035" spans="2:10" ht="13.5">
      <c r="B2035">
        <f>_xlfn.IFERROR(VLOOKUP(A2035,'競技順'!A:B,2,0),"")</f>
      </c>
      <c r="J2035" t="s">
        <v>1576</v>
      </c>
    </row>
    <row r="2036" spans="2:10" ht="13.5">
      <c r="B2036">
        <f>_xlfn.IFERROR(VLOOKUP(A2036,'競技順'!A:B,2,0),"")</f>
      </c>
      <c r="J2036" t="s">
        <v>1576</v>
      </c>
    </row>
    <row r="2037" spans="2:10" ht="13.5">
      <c r="B2037">
        <f>_xlfn.IFERROR(VLOOKUP(A2037,'競技順'!A:B,2,0),"")</f>
      </c>
      <c r="J2037" t="s">
        <v>1576</v>
      </c>
    </row>
    <row r="2038" spans="2:10" ht="13.5">
      <c r="B2038">
        <f>_xlfn.IFERROR(VLOOKUP(A2038,'競技順'!A:B,2,0),"")</f>
      </c>
      <c r="J2038" t="s">
        <v>1576</v>
      </c>
    </row>
    <row r="2039" spans="2:10" ht="13.5">
      <c r="B2039">
        <f>_xlfn.IFERROR(VLOOKUP(A2039,'競技順'!A:B,2,0),"")</f>
      </c>
      <c r="J2039" t="s">
        <v>1576</v>
      </c>
    </row>
    <row r="2040" spans="2:10" ht="13.5">
      <c r="B2040">
        <f>_xlfn.IFERROR(VLOOKUP(A2040,'競技順'!A:B,2,0),"")</f>
      </c>
      <c r="J2040" t="s">
        <v>1576</v>
      </c>
    </row>
    <row r="2041" spans="2:10" ht="13.5">
      <c r="B2041">
        <f>_xlfn.IFERROR(VLOOKUP(A2041,'競技順'!A:B,2,0),"")</f>
      </c>
      <c r="J2041" t="s">
        <v>1576</v>
      </c>
    </row>
    <row r="2042" spans="2:10" ht="13.5">
      <c r="B2042">
        <f>_xlfn.IFERROR(VLOOKUP(A2042,'競技順'!A:B,2,0),"")</f>
      </c>
      <c r="J2042" t="s">
        <v>1576</v>
      </c>
    </row>
    <row r="2043" spans="2:10" ht="13.5">
      <c r="B2043">
        <f>_xlfn.IFERROR(VLOOKUP(A2043,'競技順'!A:B,2,0),"")</f>
      </c>
      <c r="J2043" t="s">
        <v>1576</v>
      </c>
    </row>
    <row r="2044" spans="2:10" ht="13.5">
      <c r="B2044">
        <f>_xlfn.IFERROR(VLOOKUP(A2044,'競技順'!A:B,2,0),"")</f>
      </c>
      <c r="J2044" t="s">
        <v>1576</v>
      </c>
    </row>
    <row r="2045" spans="2:10" ht="13.5">
      <c r="B2045">
        <f>_xlfn.IFERROR(VLOOKUP(A2045,'競技順'!A:B,2,0),"")</f>
      </c>
      <c r="J2045" t="s">
        <v>1576</v>
      </c>
    </row>
    <row r="2046" spans="2:10" ht="13.5">
      <c r="B2046">
        <f>_xlfn.IFERROR(VLOOKUP(A2046,'競技順'!A:B,2,0),"")</f>
      </c>
      <c r="J2046" t="s">
        <v>1576</v>
      </c>
    </row>
    <row r="2047" spans="2:10" ht="13.5">
      <c r="B2047">
        <f>_xlfn.IFERROR(VLOOKUP(A2047,'競技順'!A:B,2,0),"")</f>
      </c>
      <c r="J2047" t="s">
        <v>1576</v>
      </c>
    </row>
    <row r="2048" spans="2:10" ht="13.5">
      <c r="B2048">
        <f>_xlfn.IFERROR(VLOOKUP(A2048,'競技順'!A:B,2,0),"")</f>
      </c>
      <c r="J2048" t="s">
        <v>1576</v>
      </c>
    </row>
    <row r="2049" spans="2:10" ht="13.5">
      <c r="B2049">
        <f>_xlfn.IFERROR(VLOOKUP(A2049,'競技順'!A:B,2,0),"")</f>
      </c>
      <c r="J2049" t="s">
        <v>1576</v>
      </c>
    </row>
    <row r="2050" spans="2:10" ht="13.5">
      <c r="B2050">
        <f>_xlfn.IFERROR(VLOOKUP(A2050,'競技順'!A:B,2,0),"")</f>
      </c>
      <c r="J2050" t="s">
        <v>1576</v>
      </c>
    </row>
    <row r="2051" spans="2:10" ht="13.5">
      <c r="B2051">
        <f>_xlfn.IFERROR(VLOOKUP(A2051,'競技順'!A:B,2,0),"")</f>
      </c>
      <c r="J2051" t="s">
        <v>1576</v>
      </c>
    </row>
    <row r="2052" spans="2:10" ht="13.5">
      <c r="B2052">
        <f>_xlfn.IFERROR(VLOOKUP(A2052,'競技順'!A:B,2,0),"")</f>
      </c>
      <c r="J2052" t="s">
        <v>1576</v>
      </c>
    </row>
    <row r="2053" spans="2:10" ht="13.5">
      <c r="B2053">
        <f>_xlfn.IFERROR(VLOOKUP(A2053,'競技順'!A:B,2,0),"")</f>
      </c>
      <c r="J2053" t="s">
        <v>1576</v>
      </c>
    </row>
    <row r="2054" spans="2:10" ht="13.5">
      <c r="B2054">
        <f>_xlfn.IFERROR(VLOOKUP(A2054,'競技順'!A:B,2,0),"")</f>
      </c>
      <c r="J2054" t="s">
        <v>1576</v>
      </c>
    </row>
    <row r="2055" spans="2:10" ht="13.5">
      <c r="B2055">
        <f>_xlfn.IFERROR(VLOOKUP(A2055,'競技順'!A:B,2,0),"")</f>
      </c>
      <c r="J2055" t="s">
        <v>1576</v>
      </c>
    </row>
    <row r="2056" spans="2:10" ht="13.5">
      <c r="B2056">
        <f>_xlfn.IFERROR(VLOOKUP(A2056,'競技順'!A:B,2,0),"")</f>
      </c>
      <c r="J2056" t="s">
        <v>1576</v>
      </c>
    </row>
    <row r="2057" spans="2:10" ht="13.5">
      <c r="B2057">
        <f>_xlfn.IFERROR(VLOOKUP(A2057,'競技順'!A:B,2,0),"")</f>
      </c>
      <c r="J2057" t="s">
        <v>1576</v>
      </c>
    </row>
    <row r="2058" spans="2:10" ht="13.5">
      <c r="B2058">
        <f>_xlfn.IFERROR(VLOOKUP(A2058,'競技順'!A:B,2,0),"")</f>
      </c>
      <c r="J2058" t="s">
        <v>1576</v>
      </c>
    </row>
    <row r="2059" spans="2:10" ht="13.5">
      <c r="B2059">
        <f>_xlfn.IFERROR(VLOOKUP(A2059,'競技順'!A:B,2,0),"")</f>
      </c>
      <c r="J2059" t="s">
        <v>1576</v>
      </c>
    </row>
    <row r="2060" spans="2:10" ht="13.5">
      <c r="B2060">
        <f>_xlfn.IFERROR(VLOOKUP(A2060,'競技順'!A:B,2,0),"")</f>
      </c>
      <c r="J2060" t="s">
        <v>1576</v>
      </c>
    </row>
    <row r="2061" spans="2:10" ht="13.5">
      <c r="B2061">
        <f>_xlfn.IFERROR(VLOOKUP(A2061,'競技順'!A:B,2,0),"")</f>
      </c>
      <c r="J2061" t="s">
        <v>1576</v>
      </c>
    </row>
    <row r="2062" spans="2:10" ht="13.5">
      <c r="B2062">
        <f>_xlfn.IFERROR(VLOOKUP(A2062,'競技順'!A:B,2,0),"")</f>
      </c>
      <c r="J2062" t="s">
        <v>1576</v>
      </c>
    </row>
    <row r="2063" spans="2:10" ht="13.5">
      <c r="B2063">
        <f>_xlfn.IFERROR(VLOOKUP(A2063,'競技順'!A:B,2,0),"")</f>
      </c>
      <c r="J2063" t="s">
        <v>1576</v>
      </c>
    </row>
    <row r="2064" spans="2:10" ht="13.5">
      <c r="B2064">
        <f>_xlfn.IFERROR(VLOOKUP(A2064,'競技順'!A:B,2,0),"")</f>
      </c>
      <c r="J2064" t="s">
        <v>1576</v>
      </c>
    </row>
    <row r="2065" spans="2:10" ht="13.5">
      <c r="B2065">
        <f>_xlfn.IFERROR(VLOOKUP(A2065,'競技順'!A:B,2,0),"")</f>
      </c>
      <c r="J2065" t="s">
        <v>1576</v>
      </c>
    </row>
    <row r="2066" spans="2:10" ht="13.5">
      <c r="B2066">
        <f>_xlfn.IFERROR(VLOOKUP(A2066,'競技順'!A:B,2,0),"")</f>
      </c>
      <c r="J2066" t="s">
        <v>1576</v>
      </c>
    </row>
    <row r="2067" spans="2:10" ht="13.5">
      <c r="B2067">
        <f>_xlfn.IFERROR(VLOOKUP(A2067,'競技順'!A:B,2,0),"")</f>
      </c>
      <c r="J2067" t="s">
        <v>1576</v>
      </c>
    </row>
    <row r="2068" spans="2:10" ht="13.5">
      <c r="B2068">
        <f>_xlfn.IFERROR(VLOOKUP(A2068,'競技順'!A:B,2,0),"")</f>
      </c>
      <c r="J2068" t="s">
        <v>1576</v>
      </c>
    </row>
    <row r="2069" spans="2:10" ht="13.5">
      <c r="B2069">
        <f>_xlfn.IFERROR(VLOOKUP(A2069,'競技順'!A:B,2,0),"")</f>
      </c>
      <c r="J2069" t="s">
        <v>1576</v>
      </c>
    </row>
    <row r="2070" spans="2:10" ht="13.5">
      <c r="B2070">
        <f>_xlfn.IFERROR(VLOOKUP(A2070,'競技順'!A:B,2,0),"")</f>
      </c>
      <c r="J2070" t="s">
        <v>1576</v>
      </c>
    </row>
    <row r="2071" spans="2:10" ht="13.5">
      <c r="B2071">
        <f>_xlfn.IFERROR(VLOOKUP(A2071,'競技順'!A:B,2,0),"")</f>
      </c>
      <c r="J2071" t="s">
        <v>1576</v>
      </c>
    </row>
    <row r="2072" spans="2:10" ht="13.5">
      <c r="B2072">
        <f>_xlfn.IFERROR(VLOOKUP(A2072,'競技順'!A:B,2,0),"")</f>
      </c>
      <c r="J2072" t="s">
        <v>1576</v>
      </c>
    </row>
    <row r="2073" spans="2:10" ht="13.5">
      <c r="B2073">
        <f>_xlfn.IFERROR(VLOOKUP(A2073,'競技順'!A:B,2,0),"")</f>
      </c>
      <c r="J2073" t="s">
        <v>1576</v>
      </c>
    </row>
    <row r="2074" spans="2:10" ht="13.5">
      <c r="B2074">
        <f>_xlfn.IFERROR(VLOOKUP(A2074,'競技順'!A:B,2,0),"")</f>
      </c>
      <c r="J2074" t="s">
        <v>1576</v>
      </c>
    </row>
    <row r="2075" spans="2:10" ht="13.5">
      <c r="B2075">
        <f>_xlfn.IFERROR(VLOOKUP(A2075,'競技順'!A:B,2,0),"")</f>
      </c>
      <c r="J2075" t="s">
        <v>1576</v>
      </c>
    </row>
    <row r="2076" spans="2:10" ht="13.5">
      <c r="B2076">
        <f>_xlfn.IFERROR(VLOOKUP(A2076,'競技順'!A:B,2,0),"")</f>
      </c>
      <c r="J2076" t="s">
        <v>1576</v>
      </c>
    </row>
    <row r="2077" spans="2:10" ht="13.5">
      <c r="B2077">
        <f>_xlfn.IFERROR(VLOOKUP(A2077,'競技順'!A:B,2,0),"")</f>
      </c>
      <c r="J2077" t="s">
        <v>1576</v>
      </c>
    </row>
    <row r="2078" spans="2:10" ht="13.5">
      <c r="B2078">
        <f>_xlfn.IFERROR(VLOOKUP(A2078,'競技順'!A:B,2,0),"")</f>
      </c>
      <c r="J2078" t="s">
        <v>1576</v>
      </c>
    </row>
    <row r="2079" spans="2:10" ht="13.5">
      <c r="B2079">
        <f>_xlfn.IFERROR(VLOOKUP(A2079,'競技順'!A:B,2,0),"")</f>
      </c>
      <c r="J2079" t="s">
        <v>1576</v>
      </c>
    </row>
    <row r="2080" spans="2:10" ht="13.5">
      <c r="B2080">
        <f>_xlfn.IFERROR(VLOOKUP(A2080,'競技順'!A:B,2,0),"")</f>
      </c>
      <c r="J2080" t="s">
        <v>1576</v>
      </c>
    </row>
    <row r="2081" spans="2:10" ht="13.5">
      <c r="B2081">
        <f>_xlfn.IFERROR(VLOOKUP(A2081,'競技順'!A:B,2,0),"")</f>
      </c>
      <c r="J2081" t="s">
        <v>1576</v>
      </c>
    </row>
    <row r="2082" spans="2:10" ht="13.5">
      <c r="B2082">
        <f>_xlfn.IFERROR(VLOOKUP(A2082,'競技順'!A:B,2,0),"")</f>
      </c>
      <c r="J2082" t="s">
        <v>1576</v>
      </c>
    </row>
    <row r="2083" spans="2:10" ht="13.5">
      <c r="B2083">
        <f>_xlfn.IFERROR(VLOOKUP(A2083,'競技順'!A:B,2,0),"")</f>
      </c>
      <c r="J2083" t="s">
        <v>1576</v>
      </c>
    </row>
    <row r="2084" spans="2:10" ht="13.5">
      <c r="B2084">
        <f>_xlfn.IFERROR(VLOOKUP(A2084,'競技順'!A:B,2,0),"")</f>
      </c>
      <c r="J2084" t="s">
        <v>1576</v>
      </c>
    </row>
    <row r="2085" spans="2:10" ht="13.5">
      <c r="B2085">
        <f>_xlfn.IFERROR(VLOOKUP(A2085,'競技順'!A:B,2,0),"")</f>
      </c>
      <c r="J2085" t="s">
        <v>1576</v>
      </c>
    </row>
    <row r="2086" spans="2:10" ht="13.5">
      <c r="B2086">
        <f>_xlfn.IFERROR(VLOOKUP(A2086,'競技順'!A:B,2,0),"")</f>
      </c>
      <c r="J2086" t="s">
        <v>1576</v>
      </c>
    </row>
    <row r="2087" spans="2:10" ht="13.5">
      <c r="B2087">
        <f>_xlfn.IFERROR(VLOOKUP(A2087,'競技順'!A:B,2,0),"")</f>
      </c>
      <c r="J2087" t="s">
        <v>1576</v>
      </c>
    </row>
    <row r="2088" spans="2:10" ht="13.5">
      <c r="B2088">
        <f>_xlfn.IFERROR(VLOOKUP(A2088,'競技順'!A:B,2,0),"")</f>
      </c>
      <c r="J2088" t="s">
        <v>1576</v>
      </c>
    </row>
    <row r="2089" spans="2:10" ht="13.5">
      <c r="B2089">
        <f>_xlfn.IFERROR(VLOOKUP(A2089,'競技順'!A:B,2,0),"")</f>
      </c>
      <c r="J2089" t="s">
        <v>1576</v>
      </c>
    </row>
    <row r="2090" spans="2:10" ht="13.5">
      <c r="B2090">
        <f>_xlfn.IFERROR(VLOOKUP(A2090,'競技順'!A:B,2,0),"")</f>
      </c>
      <c r="J2090" t="s">
        <v>1576</v>
      </c>
    </row>
    <row r="2091" spans="2:10" ht="13.5">
      <c r="B2091">
        <f>_xlfn.IFERROR(VLOOKUP(A2091,'競技順'!A:B,2,0),"")</f>
      </c>
      <c r="J2091" t="s">
        <v>1576</v>
      </c>
    </row>
    <row r="2092" spans="2:10" ht="13.5">
      <c r="B2092">
        <f>_xlfn.IFERROR(VLOOKUP(A2092,'競技順'!A:B,2,0),"")</f>
      </c>
      <c r="J2092" t="s">
        <v>1576</v>
      </c>
    </row>
    <row r="2093" spans="2:10" ht="13.5">
      <c r="B2093">
        <f>_xlfn.IFERROR(VLOOKUP(A2093,'競技順'!A:B,2,0),"")</f>
      </c>
      <c r="J2093" t="s">
        <v>1576</v>
      </c>
    </row>
    <row r="2094" spans="2:10" ht="13.5">
      <c r="B2094">
        <f>_xlfn.IFERROR(VLOOKUP(A2094,'競技順'!A:B,2,0),"")</f>
      </c>
      <c r="J2094" t="s">
        <v>1576</v>
      </c>
    </row>
    <row r="2095" spans="2:10" ht="13.5">
      <c r="B2095">
        <f>_xlfn.IFERROR(VLOOKUP(A2095,'競技順'!A:B,2,0),"")</f>
      </c>
      <c r="J2095" t="s">
        <v>1576</v>
      </c>
    </row>
    <row r="2096" spans="2:10" ht="13.5">
      <c r="B2096">
        <f>_xlfn.IFERROR(VLOOKUP(A2096,'競技順'!A:B,2,0),"")</f>
      </c>
      <c r="J2096" t="s">
        <v>1576</v>
      </c>
    </row>
    <row r="2097" spans="2:10" ht="13.5">
      <c r="B2097">
        <f>_xlfn.IFERROR(VLOOKUP(A2097,'競技順'!A:B,2,0),"")</f>
      </c>
      <c r="J2097" t="s">
        <v>1576</v>
      </c>
    </row>
    <row r="2098" spans="2:10" ht="13.5">
      <c r="B2098">
        <f>_xlfn.IFERROR(VLOOKUP(A2098,'競技順'!A:B,2,0),"")</f>
      </c>
      <c r="J2098" t="s">
        <v>1576</v>
      </c>
    </row>
    <row r="2099" spans="2:10" ht="13.5">
      <c r="B2099">
        <f>_xlfn.IFERROR(VLOOKUP(A2099,'競技順'!A:B,2,0),"")</f>
      </c>
      <c r="J2099" t="s">
        <v>1576</v>
      </c>
    </row>
    <row r="2100" spans="2:10" ht="13.5">
      <c r="B2100">
        <f>_xlfn.IFERROR(VLOOKUP(A2100,'競技順'!A:B,2,0),"")</f>
      </c>
      <c r="J2100" t="s">
        <v>1576</v>
      </c>
    </row>
    <row r="2101" spans="2:10" ht="13.5">
      <c r="B2101">
        <f>_xlfn.IFERROR(VLOOKUP(A2101,'競技順'!A:B,2,0),"")</f>
      </c>
      <c r="J2101" t="s">
        <v>1576</v>
      </c>
    </row>
    <row r="2102" spans="2:10" ht="13.5">
      <c r="B2102">
        <f>_xlfn.IFERROR(VLOOKUP(A2102,'競技順'!A:B,2,0),"")</f>
      </c>
      <c r="J2102" t="s">
        <v>1576</v>
      </c>
    </row>
    <row r="2103" spans="2:10" ht="13.5">
      <c r="B2103">
        <f>_xlfn.IFERROR(VLOOKUP(A2103,'競技順'!A:B,2,0),"")</f>
      </c>
      <c r="J2103" t="s">
        <v>1576</v>
      </c>
    </row>
    <row r="2104" spans="2:10" ht="13.5">
      <c r="B2104">
        <f>_xlfn.IFERROR(VLOOKUP(A2104,'競技順'!A:B,2,0),"")</f>
      </c>
      <c r="J2104" t="s">
        <v>1576</v>
      </c>
    </row>
    <row r="2105" spans="2:10" ht="13.5">
      <c r="B2105">
        <f>_xlfn.IFERROR(VLOOKUP(A2105,'競技順'!A:B,2,0),"")</f>
      </c>
      <c r="J2105" t="s">
        <v>1576</v>
      </c>
    </row>
    <row r="2106" spans="2:10" ht="13.5">
      <c r="B2106">
        <f>_xlfn.IFERROR(VLOOKUP(A2106,'競技順'!A:B,2,0),"")</f>
      </c>
      <c r="J2106" t="s">
        <v>1576</v>
      </c>
    </row>
    <row r="2107" spans="2:10" ht="13.5">
      <c r="B2107">
        <f>_xlfn.IFERROR(VLOOKUP(A2107,'競技順'!A:B,2,0),"")</f>
      </c>
      <c r="J2107" t="s">
        <v>1576</v>
      </c>
    </row>
    <row r="2108" spans="2:10" ht="13.5">
      <c r="B2108">
        <f>_xlfn.IFERROR(VLOOKUP(A2108,'競技順'!A:B,2,0),"")</f>
      </c>
      <c r="J2108" t="s">
        <v>1576</v>
      </c>
    </row>
    <row r="2109" spans="2:10" ht="13.5">
      <c r="B2109">
        <f>_xlfn.IFERROR(VLOOKUP(A2109,'競技順'!A:B,2,0),"")</f>
      </c>
      <c r="J2109" t="s">
        <v>1576</v>
      </c>
    </row>
    <row r="2110" spans="2:10" ht="13.5">
      <c r="B2110">
        <f>_xlfn.IFERROR(VLOOKUP(A2110,'競技順'!A:B,2,0),"")</f>
      </c>
      <c r="J2110" t="s">
        <v>1576</v>
      </c>
    </row>
    <row r="2111" spans="2:10" ht="13.5">
      <c r="B2111">
        <f>_xlfn.IFERROR(VLOOKUP(A2111,'競技順'!A:B,2,0),"")</f>
      </c>
      <c r="J2111" t="s">
        <v>1576</v>
      </c>
    </row>
    <row r="2112" spans="2:10" ht="13.5">
      <c r="B2112">
        <f>_xlfn.IFERROR(VLOOKUP(A2112,'競技順'!A:B,2,0),"")</f>
      </c>
      <c r="J2112" t="s">
        <v>1576</v>
      </c>
    </row>
    <row r="2113" spans="2:10" ht="13.5">
      <c r="B2113">
        <f>_xlfn.IFERROR(VLOOKUP(A2113,'競技順'!A:B,2,0),"")</f>
      </c>
      <c r="J2113" t="s">
        <v>1576</v>
      </c>
    </row>
    <row r="2114" spans="2:10" ht="13.5">
      <c r="B2114">
        <f>_xlfn.IFERROR(VLOOKUP(A2114,'競技順'!A:B,2,0),"")</f>
      </c>
      <c r="J2114" t="s">
        <v>1576</v>
      </c>
    </row>
    <row r="2115" spans="2:10" ht="13.5">
      <c r="B2115">
        <f>_xlfn.IFERROR(VLOOKUP(A2115,'競技順'!A:B,2,0),"")</f>
      </c>
      <c r="J2115" t="s">
        <v>1576</v>
      </c>
    </row>
    <row r="2116" spans="2:10" ht="13.5">
      <c r="B2116">
        <f>_xlfn.IFERROR(VLOOKUP(A2116,'競技順'!A:B,2,0),"")</f>
      </c>
      <c r="J2116" t="s">
        <v>1576</v>
      </c>
    </row>
    <row r="2117" spans="2:10" ht="13.5">
      <c r="B2117">
        <f>_xlfn.IFERROR(VLOOKUP(A2117,'競技順'!A:B,2,0),"")</f>
      </c>
      <c r="J2117" t="s">
        <v>1576</v>
      </c>
    </row>
    <row r="2118" spans="2:10" ht="13.5">
      <c r="B2118">
        <f>_xlfn.IFERROR(VLOOKUP(A2118,'競技順'!A:B,2,0),"")</f>
      </c>
      <c r="J2118" t="s">
        <v>1576</v>
      </c>
    </row>
    <row r="2119" spans="2:10" ht="13.5">
      <c r="B2119">
        <f>_xlfn.IFERROR(VLOOKUP(A2119,'競技順'!A:B,2,0),"")</f>
      </c>
      <c r="J2119" t="s">
        <v>1576</v>
      </c>
    </row>
    <row r="2120" spans="2:10" ht="13.5">
      <c r="B2120">
        <f>_xlfn.IFERROR(VLOOKUP(A2120,'競技順'!A:B,2,0),"")</f>
      </c>
      <c r="J2120" t="s">
        <v>1576</v>
      </c>
    </row>
    <row r="2121" spans="2:10" ht="13.5">
      <c r="B2121">
        <f>_xlfn.IFERROR(VLOOKUP(A2121,'競技順'!A:B,2,0),"")</f>
      </c>
      <c r="J2121" t="s">
        <v>1576</v>
      </c>
    </row>
    <row r="2122" spans="2:10" ht="13.5">
      <c r="B2122">
        <f>_xlfn.IFERROR(VLOOKUP(A2122,'競技順'!A:B,2,0),"")</f>
      </c>
      <c r="J2122" t="s">
        <v>1576</v>
      </c>
    </row>
    <row r="2123" spans="2:10" ht="13.5">
      <c r="B2123">
        <f>_xlfn.IFERROR(VLOOKUP(A2123,'競技順'!A:B,2,0),"")</f>
      </c>
      <c r="J2123" t="s">
        <v>1576</v>
      </c>
    </row>
    <row r="2124" spans="2:10" ht="13.5">
      <c r="B2124">
        <f>_xlfn.IFERROR(VLOOKUP(A2124,'競技順'!A:B,2,0),"")</f>
      </c>
      <c r="J2124" t="s">
        <v>1576</v>
      </c>
    </row>
    <row r="2125" spans="2:10" ht="13.5">
      <c r="B2125">
        <f>_xlfn.IFERROR(VLOOKUP(A2125,'競技順'!A:B,2,0),"")</f>
      </c>
      <c r="J2125" t="s">
        <v>1576</v>
      </c>
    </row>
    <row r="2126" spans="2:10" ht="13.5">
      <c r="B2126">
        <f>_xlfn.IFERROR(VLOOKUP(A2126,'競技順'!A:B,2,0),"")</f>
      </c>
      <c r="J2126" t="s">
        <v>1576</v>
      </c>
    </row>
    <row r="2127" spans="2:10" ht="13.5">
      <c r="B2127">
        <f>_xlfn.IFERROR(VLOOKUP(A2127,'競技順'!A:B,2,0),"")</f>
      </c>
      <c r="J2127" t="s">
        <v>1576</v>
      </c>
    </row>
    <row r="2128" spans="2:10" ht="13.5">
      <c r="B2128">
        <f>_xlfn.IFERROR(VLOOKUP(A2128,'競技順'!A:B,2,0),"")</f>
      </c>
      <c r="J2128" t="s">
        <v>1576</v>
      </c>
    </row>
    <row r="2129" spans="2:10" ht="13.5">
      <c r="B2129">
        <f>_xlfn.IFERROR(VLOOKUP(A2129,'競技順'!A:B,2,0),"")</f>
      </c>
      <c r="J2129" t="s">
        <v>1576</v>
      </c>
    </row>
    <row r="2130" spans="2:10" ht="13.5">
      <c r="B2130">
        <f>_xlfn.IFERROR(VLOOKUP(A2130,'競技順'!A:B,2,0),"")</f>
      </c>
      <c r="J2130" t="s">
        <v>1576</v>
      </c>
    </row>
    <row r="2131" spans="2:10" ht="13.5">
      <c r="B2131">
        <f>_xlfn.IFERROR(VLOOKUP(A2131,'競技順'!A:B,2,0),"")</f>
      </c>
      <c r="J2131" t="s">
        <v>1576</v>
      </c>
    </row>
    <row r="2132" spans="2:10" ht="13.5">
      <c r="B2132">
        <f>_xlfn.IFERROR(VLOOKUP(A2132,'競技順'!A:B,2,0),"")</f>
      </c>
      <c r="J2132" t="s">
        <v>1576</v>
      </c>
    </row>
    <row r="2133" spans="2:10" ht="13.5">
      <c r="B2133">
        <f>_xlfn.IFERROR(VLOOKUP(A2133,'競技順'!A:B,2,0),"")</f>
      </c>
      <c r="J2133" t="s">
        <v>1576</v>
      </c>
    </row>
    <row r="2134" spans="2:10" ht="13.5">
      <c r="B2134">
        <f>_xlfn.IFERROR(VLOOKUP(A2134,'競技順'!A:B,2,0),"")</f>
      </c>
      <c r="J2134" t="s">
        <v>1576</v>
      </c>
    </row>
    <row r="2135" spans="2:10" ht="13.5">
      <c r="B2135">
        <f>_xlfn.IFERROR(VLOOKUP(A2135,'競技順'!A:B,2,0),"")</f>
      </c>
      <c r="J2135" t="s">
        <v>1576</v>
      </c>
    </row>
    <row r="2136" spans="2:10" ht="13.5">
      <c r="B2136">
        <f>_xlfn.IFERROR(VLOOKUP(A2136,'競技順'!A:B,2,0),"")</f>
      </c>
      <c r="J2136" t="s">
        <v>1576</v>
      </c>
    </row>
    <row r="2137" spans="2:10" ht="13.5">
      <c r="B2137">
        <f>_xlfn.IFERROR(VLOOKUP(A2137,'競技順'!A:B,2,0),"")</f>
      </c>
      <c r="J2137" t="s">
        <v>1576</v>
      </c>
    </row>
    <row r="2138" spans="2:10" ht="13.5">
      <c r="B2138">
        <f>_xlfn.IFERROR(VLOOKUP(A2138,'競技順'!A:B,2,0),"")</f>
      </c>
      <c r="J2138" t="s">
        <v>1576</v>
      </c>
    </row>
    <row r="2139" spans="2:10" ht="13.5">
      <c r="B2139">
        <f>_xlfn.IFERROR(VLOOKUP(A2139,'競技順'!A:B,2,0),"")</f>
      </c>
      <c r="J2139" t="s">
        <v>1576</v>
      </c>
    </row>
    <row r="2140" spans="2:10" ht="13.5">
      <c r="B2140">
        <f>_xlfn.IFERROR(VLOOKUP(A2140,'競技順'!A:B,2,0),"")</f>
      </c>
      <c r="J2140" t="s">
        <v>1576</v>
      </c>
    </row>
    <row r="2141" spans="2:10" ht="13.5">
      <c r="B2141">
        <f>_xlfn.IFERROR(VLOOKUP(A2141,'競技順'!A:B,2,0),"")</f>
      </c>
      <c r="J2141" t="s">
        <v>1576</v>
      </c>
    </row>
    <row r="2142" spans="2:10" ht="13.5">
      <c r="B2142">
        <f>_xlfn.IFERROR(VLOOKUP(A2142,'競技順'!A:B,2,0),"")</f>
      </c>
      <c r="J2142" t="s">
        <v>1576</v>
      </c>
    </row>
    <row r="2143" spans="2:10" ht="13.5">
      <c r="B2143">
        <f>_xlfn.IFERROR(VLOOKUP(A2143,'競技順'!A:B,2,0),"")</f>
      </c>
      <c r="J2143" t="s">
        <v>1576</v>
      </c>
    </row>
    <row r="2144" spans="2:10" ht="13.5">
      <c r="B2144">
        <f>_xlfn.IFERROR(VLOOKUP(A2144,'競技順'!A:B,2,0),"")</f>
      </c>
      <c r="J2144" t="s">
        <v>1576</v>
      </c>
    </row>
    <row r="2145" spans="2:10" ht="13.5">
      <c r="B2145">
        <f>_xlfn.IFERROR(VLOOKUP(A2145,'競技順'!A:B,2,0),"")</f>
      </c>
      <c r="J2145" t="s">
        <v>1576</v>
      </c>
    </row>
    <row r="2146" spans="2:10" ht="13.5">
      <c r="B2146">
        <f>_xlfn.IFERROR(VLOOKUP(A2146,'競技順'!A:B,2,0),"")</f>
      </c>
      <c r="J2146" t="s">
        <v>1576</v>
      </c>
    </row>
    <row r="2147" spans="2:10" ht="13.5">
      <c r="B2147">
        <f>_xlfn.IFERROR(VLOOKUP(A2147,'競技順'!A:B,2,0),"")</f>
      </c>
      <c r="J2147" t="s">
        <v>1576</v>
      </c>
    </row>
    <row r="2148" spans="2:10" ht="13.5">
      <c r="B2148">
        <f>_xlfn.IFERROR(VLOOKUP(A2148,'競技順'!A:B,2,0),"")</f>
      </c>
      <c r="J2148" t="s">
        <v>1576</v>
      </c>
    </row>
    <row r="2149" spans="2:10" ht="13.5">
      <c r="B2149">
        <f>_xlfn.IFERROR(VLOOKUP(A2149,'競技順'!A:B,2,0),"")</f>
      </c>
      <c r="J2149" t="s">
        <v>1576</v>
      </c>
    </row>
    <row r="2150" spans="2:10" ht="13.5">
      <c r="B2150">
        <f>_xlfn.IFERROR(VLOOKUP(A2150,'競技順'!A:B,2,0),"")</f>
      </c>
      <c r="J2150" t="s">
        <v>1576</v>
      </c>
    </row>
    <row r="2151" spans="2:10" ht="13.5">
      <c r="B2151">
        <f>_xlfn.IFERROR(VLOOKUP(A2151,'競技順'!A:B,2,0),"")</f>
      </c>
      <c r="J2151" t="s">
        <v>1576</v>
      </c>
    </row>
    <row r="2152" spans="2:10" ht="13.5">
      <c r="B2152">
        <f>_xlfn.IFERROR(VLOOKUP(A2152,'競技順'!A:B,2,0),"")</f>
      </c>
      <c r="J2152" t="s">
        <v>1576</v>
      </c>
    </row>
    <row r="2153" spans="2:10" ht="13.5">
      <c r="B2153">
        <f>_xlfn.IFERROR(VLOOKUP(A2153,'競技順'!A:B,2,0),"")</f>
      </c>
      <c r="J2153" t="s">
        <v>1576</v>
      </c>
    </row>
    <row r="2154" spans="2:10" ht="13.5">
      <c r="B2154">
        <f>_xlfn.IFERROR(VLOOKUP(A2154,'競技順'!A:B,2,0),"")</f>
      </c>
      <c r="J2154" t="s">
        <v>1576</v>
      </c>
    </row>
    <row r="2155" spans="2:10" ht="13.5">
      <c r="B2155">
        <f>_xlfn.IFERROR(VLOOKUP(A2155,'競技順'!A:B,2,0),"")</f>
      </c>
      <c r="J2155" t="s">
        <v>1576</v>
      </c>
    </row>
    <row r="2156" spans="2:10" ht="13.5">
      <c r="B2156">
        <f>_xlfn.IFERROR(VLOOKUP(A2156,'競技順'!A:B,2,0),"")</f>
      </c>
      <c r="J2156" t="s">
        <v>1576</v>
      </c>
    </row>
    <row r="2157" spans="2:10" ht="13.5">
      <c r="B2157">
        <f>_xlfn.IFERROR(VLOOKUP(A2157,'競技順'!A:B,2,0),"")</f>
      </c>
      <c r="J2157" t="s">
        <v>1576</v>
      </c>
    </row>
    <row r="2158" spans="2:10" ht="13.5">
      <c r="B2158">
        <f>_xlfn.IFERROR(VLOOKUP(A2158,'競技順'!A:B,2,0),"")</f>
      </c>
      <c r="J2158" t="s">
        <v>1576</v>
      </c>
    </row>
    <row r="2159" spans="2:10" ht="13.5">
      <c r="B2159">
        <f>_xlfn.IFERROR(VLOOKUP(A2159,'競技順'!A:B,2,0),"")</f>
      </c>
      <c r="J2159" t="s">
        <v>1576</v>
      </c>
    </row>
    <row r="2160" spans="2:10" ht="13.5">
      <c r="B2160">
        <f>_xlfn.IFERROR(VLOOKUP(A2160,'競技順'!A:B,2,0),"")</f>
      </c>
      <c r="J2160" t="s">
        <v>1576</v>
      </c>
    </row>
    <row r="2161" spans="2:10" ht="13.5">
      <c r="B2161">
        <f>_xlfn.IFERROR(VLOOKUP(A2161,'競技順'!A:B,2,0),"")</f>
      </c>
      <c r="J2161" t="s">
        <v>1576</v>
      </c>
    </row>
    <row r="2162" spans="2:10" ht="13.5">
      <c r="B2162">
        <f>_xlfn.IFERROR(VLOOKUP(A2162,'競技順'!A:B,2,0),"")</f>
      </c>
      <c r="J2162" t="s">
        <v>1576</v>
      </c>
    </row>
    <row r="2163" spans="2:10" ht="13.5">
      <c r="B2163">
        <f>_xlfn.IFERROR(VLOOKUP(A2163,'競技順'!A:B,2,0),"")</f>
      </c>
      <c r="J2163" t="s">
        <v>1576</v>
      </c>
    </row>
    <row r="2164" spans="2:10" ht="13.5">
      <c r="B2164">
        <f>_xlfn.IFERROR(VLOOKUP(A2164,'競技順'!A:B,2,0),"")</f>
      </c>
      <c r="J2164" t="s">
        <v>1576</v>
      </c>
    </row>
    <row r="2165" spans="2:10" ht="13.5">
      <c r="B2165">
        <f>_xlfn.IFERROR(VLOOKUP(A2165,'競技順'!A:B,2,0),"")</f>
      </c>
      <c r="J2165" t="s">
        <v>1576</v>
      </c>
    </row>
    <row r="2166" spans="2:10" ht="13.5">
      <c r="B2166">
        <f>_xlfn.IFERROR(VLOOKUP(A2166,'競技順'!A:B,2,0),"")</f>
      </c>
      <c r="J2166" t="s">
        <v>1576</v>
      </c>
    </row>
    <row r="2167" spans="2:10" ht="13.5">
      <c r="B2167">
        <f>_xlfn.IFERROR(VLOOKUP(A2167,'競技順'!A:B,2,0),"")</f>
      </c>
      <c r="J2167" t="s">
        <v>1576</v>
      </c>
    </row>
    <row r="2168" spans="2:10" ht="13.5">
      <c r="B2168">
        <f>_xlfn.IFERROR(VLOOKUP(A2168,'競技順'!A:B,2,0),"")</f>
      </c>
      <c r="J2168" t="s">
        <v>1576</v>
      </c>
    </row>
    <row r="2169" spans="2:10" ht="13.5">
      <c r="B2169">
        <f>_xlfn.IFERROR(VLOOKUP(A2169,'競技順'!A:B,2,0),"")</f>
      </c>
      <c r="J2169" t="s">
        <v>1576</v>
      </c>
    </row>
    <row r="2170" spans="2:10" ht="13.5">
      <c r="B2170">
        <f>_xlfn.IFERROR(VLOOKUP(A2170,'競技順'!A:B,2,0),"")</f>
      </c>
      <c r="J2170" t="s">
        <v>1576</v>
      </c>
    </row>
    <row r="2171" spans="2:10" ht="13.5">
      <c r="B2171">
        <f>_xlfn.IFERROR(VLOOKUP(A2171,'競技順'!A:B,2,0),"")</f>
      </c>
      <c r="J2171" t="s">
        <v>1576</v>
      </c>
    </row>
    <row r="2172" spans="2:10" ht="13.5">
      <c r="B2172">
        <f>_xlfn.IFERROR(VLOOKUP(A2172,'競技順'!A:B,2,0),"")</f>
      </c>
      <c r="J2172" t="s">
        <v>1576</v>
      </c>
    </row>
    <row r="2173" spans="2:10" ht="13.5">
      <c r="B2173">
        <f>_xlfn.IFERROR(VLOOKUP(A2173,'競技順'!A:B,2,0),"")</f>
      </c>
      <c r="J2173" t="s">
        <v>1576</v>
      </c>
    </row>
    <row r="2174" spans="2:10" ht="13.5">
      <c r="B2174">
        <f>_xlfn.IFERROR(VLOOKUP(A2174,'競技順'!A:B,2,0),"")</f>
      </c>
      <c r="J2174" t="s">
        <v>1576</v>
      </c>
    </row>
    <row r="2175" spans="2:10" ht="13.5">
      <c r="B2175">
        <f>_xlfn.IFERROR(VLOOKUP(A2175,'競技順'!A:B,2,0),"")</f>
      </c>
      <c r="J2175" t="s">
        <v>1576</v>
      </c>
    </row>
    <row r="2176" spans="2:10" ht="13.5">
      <c r="B2176">
        <f>_xlfn.IFERROR(VLOOKUP(A2176,'競技順'!A:B,2,0),"")</f>
      </c>
      <c r="J2176" t="s">
        <v>1576</v>
      </c>
    </row>
    <row r="2177" spans="2:10" ht="13.5">
      <c r="B2177">
        <f>_xlfn.IFERROR(VLOOKUP(A2177,'競技順'!A:B,2,0),"")</f>
      </c>
      <c r="J2177" t="s">
        <v>1576</v>
      </c>
    </row>
    <row r="2178" spans="2:10" ht="13.5">
      <c r="B2178">
        <f>_xlfn.IFERROR(VLOOKUP(A2178,'競技順'!A:B,2,0),"")</f>
      </c>
      <c r="J2178" t="s">
        <v>1576</v>
      </c>
    </row>
    <row r="2179" spans="2:10" ht="13.5">
      <c r="B2179">
        <f>_xlfn.IFERROR(VLOOKUP(A2179,'競技順'!A:B,2,0),"")</f>
      </c>
      <c r="J2179" t="s">
        <v>1576</v>
      </c>
    </row>
    <row r="2180" spans="2:10" ht="13.5">
      <c r="B2180">
        <f>_xlfn.IFERROR(VLOOKUP(A2180,'競技順'!A:B,2,0),"")</f>
      </c>
      <c r="J2180" t="s">
        <v>1576</v>
      </c>
    </row>
    <row r="2181" spans="2:10" ht="13.5">
      <c r="B2181">
        <f>_xlfn.IFERROR(VLOOKUP(A2181,'競技順'!A:B,2,0),"")</f>
      </c>
      <c r="J2181" t="s">
        <v>1576</v>
      </c>
    </row>
    <row r="2182" spans="2:10" ht="13.5">
      <c r="B2182">
        <f>_xlfn.IFERROR(VLOOKUP(A2182,'競技順'!A:B,2,0),"")</f>
      </c>
      <c r="J2182" t="s">
        <v>1576</v>
      </c>
    </row>
    <row r="2183" spans="2:10" ht="13.5">
      <c r="B2183">
        <f>_xlfn.IFERROR(VLOOKUP(A2183,'競技順'!A:B,2,0),"")</f>
      </c>
      <c r="J2183" t="s">
        <v>1576</v>
      </c>
    </row>
    <row r="2184" spans="2:10" ht="13.5">
      <c r="B2184">
        <f>_xlfn.IFERROR(VLOOKUP(A2184,'競技順'!A:B,2,0),"")</f>
      </c>
      <c r="J2184" t="s">
        <v>1576</v>
      </c>
    </row>
    <row r="2185" spans="2:10" ht="13.5">
      <c r="B2185">
        <f>_xlfn.IFERROR(VLOOKUP(A2185,'競技順'!A:B,2,0),"")</f>
      </c>
      <c r="J2185" t="s">
        <v>1576</v>
      </c>
    </row>
    <row r="2186" spans="2:10" ht="13.5">
      <c r="B2186">
        <f>_xlfn.IFERROR(VLOOKUP(A2186,'競技順'!A:B,2,0),"")</f>
      </c>
      <c r="J2186" t="s">
        <v>1576</v>
      </c>
    </row>
    <row r="2187" spans="2:10" ht="13.5">
      <c r="B2187">
        <f>_xlfn.IFERROR(VLOOKUP(A2187,'競技順'!A:B,2,0),"")</f>
      </c>
      <c r="J2187" t="s">
        <v>1576</v>
      </c>
    </row>
    <row r="2188" spans="2:10" ht="13.5">
      <c r="B2188">
        <f>_xlfn.IFERROR(VLOOKUP(A2188,'競技順'!A:B,2,0),"")</f>
      </c>
      <c r="J2188" t="s">
        <v>1576</v>
      </c>
    </row>
    <row r="2189" spans="2:10" ht="13.5">
      <c r="B2189">
        <f>_xlfn.IFERROR(VLOOKUP(A2189,'競技順'!A:B,2,0),"")</f>
      </c>
      <c r="J2189" t="s">
        <v>1576</v>
      </c>
    </row>
    <row r="2190" spans="2:10" ht="13.5">
      <c r="B2190">
        <f>_xlfn.IFERROR(VLOOKUP(A2190,'競技順'!A:B,2,0),"")</f>
      </c>
      <c r="J2190" t="s">
        <v>1576</v>
      </c>
    </row>
    <row r="2191" spans="2:10" ht="13.5">
      <c r="B2191">
        <f>_xlfn.IFERROR(VLOOKUP(A2191,'競技順'!A:B,2,0),"")</f>
      </c>
      <c r="J2191" t="s">
        <v>1576</v>
      </c>
    </row>
    <row r="2192" spans="2:10" ht="13.5">
      <c r="B2192">
        <f>_xlfn.IFERROR(VLOOKUP(A2192,'競技順'!A:B,2,0),"")</f>
      </c>
      <c r="J2192" t="s">
        <v>1576</v>
      </c>
    </row>
    <row r="2193" spans="2:10" ht="13.5">
      <c r="B2193">
        <f>_xlfn.IFERROR(VLOOKUP(A2193,'競技順'!A:B,2,0),"")</f>
      </c>
      <c r="J2193" t="s">
        <v>1576</v>
      </c>
    </row>
    <row r="2194" spans="2:10" ht="13.5">
      <c r="B2194">
        <f>_xlfn.IFERROR(VLOOKUP(A2194,'競技順'!A:B,2,0),"")</f>
      </c>
      <c r="J2194" t="s">
        <v>1576</v>
      </c>
    </row>
    <row r="2195" spans="2:10" ht="13.5">
      <c r="B2195">
        <f>_xlfn.IFERROR(VLOOKUP(A2195,'競技順'!A:B,2,0),"")</f>
      </c>
      <c r="J2195" t="s">
        <v>1576</v>
      </c>
    </row>
    <row r="2196" spans="2:10" ht="13.5">
      <c r="B2196">
        <f>_xlfn.IFERROR(VLOOKUP(A2196,'競技順'!A:B,2,0),"")</f>
      </c>
      <c r="J2196" t="s">
        <v>1576</v>
      </c>
    </row>
    <row r="2197" spans="2:10" ht="13.5">
      <c r="B2197">
        <f>_xlfn.IFERROR(VLOOKUP(A2197,'競技順'!A:B,2,0),"")</f>
      </c>
      <c r="J2197" t="s">
        <v>1576</v>
      </c>
    </row>
    <row r="2198" spans="2:10" ht="13.5">
      <c r="B2198">
        <f>_xlfn.IFERROR(VLOOKUP(A2198,'競技順'!A:B,2,0),"")</f>
      </c>
      <c r="J2198" t="s">
        <v>1576</v>
      </c>
    </row>
    <row r="2199" spans="2:10" ht="13.5">
      <c r="B2199">
        <f>_xlfn.IFERROR(VLOOKUP(A2199,'競技順'!A:B,2,0),"")</f>
      </c>
      <c r="J2199" t="s">
        <v>1576</v>
      </c>
    </row>
    <row r="2200" spans="2:10" ht="13.5">
      <c r="B2200">
        <f>_xlfn.IFERROR(VLOOKUP(A2200,'競技順'!A:B,2,0),"")</f>
      </c>
      <c r="J2200" t="s">
        <v>1576</v>
      </c>
    </row>
    <row r="2201" spans="2:10" ht="13.5">
      <c r="B2201">
        <f>_xlfn.IFERROR(VLOOKUP(A2201,'競技順'!A:B,2,0),"")</f>
      </c>
      <c r="J2201" t="s">
        <v>1576</v>
      </c>
    </row>
    <row r="2202" spans="2:10" ht="13.5">
      <c r="B2202">
        <f>_xlfn.IFERROR(VLOOKUP(A2202,'競技順'!A:B,2,0),"")</f>
      </c>
      <c r="J2202" t="s">
        <v>1576</v>
      </c>
    </row>
    <row r="2203" spans="2:10" ht="13.5">
      <c r="B2203">
        <f>_xlfn.IFERROR(VLOOKUP(A2203,'競技順'!A:B,2,0),"")</f>
      </c>
      <c r="J2203" t="s">
        <v>1576</v>
      </c>
    </row>
    <row r="2204" spans="2:10" ht="13.5">
      <c r="B2204">
        <f>_xlfn.IFERROR(VLOOKUP(A2204,'競技順'!A:B,2,0),"")</f>
      </c>
      <c r="J2204" t="s">
        <v>1576</v>
      </c>
    </row>
    <row r="2205" spans="2:10" ht="13.5">
      <c r="B2205">
        <f>_xlfn.IFERROR(VLOOKUP(A2205,'競技順'!A:B,2,0),"")</f>
      </c>
      <c r="J2205" t="s">
        <v>1576</v>
      </c>
    </row>
    <row r="2206" spans="2:10" ht="13.5">
      <c r="B2206">
        <f>_xlfn.IFERROR(VLOOKUP(A2206,'競技順'!A:B,2,0),"")</f>
      </c>
      <c r="J2206" t="s">
        <v>1576</v>
      </c>
    </row>
    <row r="2207" spans="2:10" ht="13.5">
      <c r="B2207">
        <f>_xlfn.IFERROR(VLOOKUP(A2207,'競技順'!A:B,2,0),"")</f>
      </c>
      <c r="J2207" t="s">
        <v>1576</v>
      </c>
    </row>
    <row r="2208" spans="2:10" ht="13.5">
      <c r="B2208">
        <f>_xlfn.IFERROR(VLOOKUP(A2208,'競技順'!A:B,2,0),"")</f>
      </c>
      <c r="J2208" t="s">
        <v>1576</v>
      </c>
    </row>
    <row r="2209" spans="2:10" ht="13.5">
      <c r="B2209">
        <f>_xlfn.IFERROR(VLOOKUP(A2209,'競技順'!A:B,2,0),"")</f>
      </c>
      <c r="J2209" t="s">
        <v>1576</v>
      </c>
    </row>
    <row r="2210" spans="2:10" ht="13.5">
      <c r="B2210">
        <f>_xlfn.IFERROR(VLOOKUP(A2210,'競技順'!A:B,2,0),"")</f>
      </c>
      <c r="J2210" t="s">
        <v>1576</v>
      </c>
    </row>
    <row r="2211" spans="2:10" ht="13.5">
      <c r="B2211">
        <f>_xlfn.IFERROR(VLOOKUP(A2211,'競技順'!A:B,2,0),"")</f>
      </c>
      <c r="J2211" t="s">
        <v>1576</v>
      </c>
    </row>
    <row r="2212" spans="2:10" ht="13.5">
      <c r="B2212">
        <f>_xlfn.IFERROR(VLOOKUP(A2212,'競技順'!A:B,2,0),"")</f>
      </c>
      <c r="J2212" t="s">
        <v>1576</v>
      </c>
    </row>
    <row r="2213" spans="2:10" ht="13.5">
      <c r="B2213">
        <f>_xlfn.IFERROR(VLOOKUP(A2213,'競技順'!A:B,2,0),"")</f>
      </c>
      <c r="J2213" t="s">
        <v>1576</v>
      </c>
    </row>
    <row r="2214" spans="2:10" ht="13.5">
      <c r="B2214">
        <f>_xlfn.IFERROR(VLOOKUP(A2214,'競技順'!A:B,2,0),"")</f>
      </c>
      <c r="J2214" t="s">
        <v>1576</v>
      </c>
    </row>
    <row r="2215" spans="2:10" ht="13.5">
      <c r="B2215">
        <f>_xlfn.IFERROR(VLOOKUP(A2215,'競技順'!A:B,2,0),"")</f>
      </c>
      <c r="J2215" t="s">
        <v>1576</v>
      </c>
    </row>
    <row r="2216" spans="2:10" ht="13.5">
      <c r="B2216">
        <f>_xlfn.IFERROR(VLOOKUP(A2216,'競技順'!A:B,2,0),"")</f>
      </c>
      <c r="J2216" t="s">
        <v>1576</v>
      </c>
    </row>
    <row r="2217" spans="2:10" ht="13.5">
      <c r="B2217">
        <f>_xlfn.IFERROR(VLOOKUP(A2217,'競技順'!A:B,2,0),"")</f>
      </c>
      <c r="J2217" t="s">
        <v>1576</v>
      </c>
    </row>
    <row r="2218" spans="2:10" ht="13.5">
      <c r="B2218">
        <f>_xlfn.IFERROR(VLOOKUP(A2218,'競技順'!A:B,2,0),"")</f>
      </c>
      <c r="J2218" t="s">
        <v>1576</v>
      </c>
    </row>
    <row r="2219" spans="2:10" ht="13.5">
      <c r="B2219">
        <f>_xlfn.IFERROR(VLOOKUP(A2219,'競技順'!A:B,2,0),"")</f>
      </c>
      <c r="J2219" t="s">
        <v>1576</v>
      </c>
    </row>
    <row r="2220" spans="2:10" ht="13.5">
      <c r="B2220">
        <f>_xlfn.IFERROR(VLOOKUP(A2220,'競技順'!A:B,2,0),"")</f>
      </c>
      <c r="J2220" t="s">
        <v>1576</v>
      </c>
    </row>
    <row r="2221" spans="2:10" ht="13.5">
      <c r="B2221">
        <f>_xlfn.IFERROR(VLOOKUP(A2221,'競技順'!A:B,2,0),"")</f>
      </c>
      <c r="J2221" t="s">
        <v>1576</v>
      </c>
    </row>
    <row r="2222" spans="2:10" ht="13.5">
      <c r="B2222">
        <f>_xlfn.IFERROR(VLOOKUP(A2222,'競技順'!A:B,2,0),"")</f>
      </c>
      <c r="J2222" t="s">
        <v>1576</v>
      </c>
    </row>
    <row r="2223" spans="2:10" ht="13.5">
      <c r="B2223">
        <f>_xlfn.IFERROR(VLOOKUP(A2223,'競技順'!A:B,2,0),"")</f>
      </c>
      <c r="J2223" t="s">
        <v>1576</v>
      </c>
    </row>
    <row r="2224" spans="2:10" ht="13.5">
      <c r="B2224">
        <f>_xlfn.IFERROR(VLOOKUP(A2224,'競技順'!A:B,2,0),"")</f>
      </c>
      <c r="J2224" t="s">
        <v>1576</v>
      </c>
    </row>
    <row r="2225" spans="2:10" ht="13.5">
      <c r="B2225">
        <f>_xlfn.IFERROR(VLOOKUP(A2225,'競技順'!A:B,2,0),"")</f>
      </c>
      <c r="J2225" t="s">
        <v>1576</v>
      </c>
    </row>
    <row r="2226" spans="2:10" ht="13.5">
      <c r="B2226">
        <f>_xlfn.IFERROR(VLOOKUP(A2226,'競技順'!A:B,2,0),"")</f>
      </c>
      <c r="J2226" t="s">
        <v>1576</v>
      </c>
    </row>
    <row r="2227" spans="2:10" ht="13.5">
      <c r="B2227">
        <f>_xlfn.IFERROR(VLOOKUP(A2227,'競技順'!A:B,2,0),"")</f>
      </c>
      <c r="J2227" t="s">
        <v>1576</v>
      </c>
    </row>
    <row r="2228" spans="2:10" ht="13.5">
      <c r="B2228">
        <f>_xlfn.IFERROR(VLOOKUP(A2228,'競技順'!A:B,2,0),"")</f>
      </c>
      <c r="J2228" t="s">
        <v>1576</v>
      </c>
    </row>
    <row r="2229" spans="2:10" ht="13.5">
      <c r="B2229">
        <f>_xlfn.IFERROR(VLOOKUP(A2229,'競技順'!A:B,2,0),"")</f>
      </c>
      <c r="J2229" t="s">
        <v>1576</v>
      </c>
    </row>
    <row r="2230" spans="2:10" ht="13.5">
      <c r="B2230">
        <f>_xlfn.IFERROR(VLOOKUP(A2230,'競技順'!A:B,2,0),"")</f>
      </c>
      <c r="J2230" t="s">
        <v>1576</v>
      </c>
    </row>
    <row r="2231" spans="2:10" ht="13.5">
      <c r="B2231">
        <f>_xlfn.IFERROR(VLOOKUP(A2231,'競技順'!A:B,2,0),"")</f>
      </c>
      <c r="J2231" t="s">
        <v>1576</v>
      </c>
    </row>
    <row r="2232" spans="2:10" ht="13.5">
      <c r="B2232">
        <f>_xlfn.IFERROR(VLOOKUP(A2232,'競技順'!A:B,2,0),"")</f>
      </c>
      <c r="J2232" t="s">
        <v>1576</v>
      </c>
    </row>
    <row r="2233" spans="2:10" ht="13.5">
      <c r="B2233">
        <f>_xlfn.IFERROR(VLOOKUP(A2233,'競技順'!A:B,2,0),"")</f>
      </c>
      <c r="J2233" t="s">
        <v>1576</v>
      </c>
    </row>
    <row r="2234" spans="2:10" ht="13.5">
      <c r="B2234">
        <f>_xlfn.IFERROR(VLOOKUP(A2234,'競技順'!A:B,2,0),"")</f>
      </c>
      <c r="J2234" t="s">
        <v>1576</v>
      </c>
    </row>
    <row r="2235" spans="2:10" ht="13.5">
      <c r="B2235">
        <f>_xlfn.IFERROR(VLOOKUP(A2235,'競技順'!A:B,2,0),"")</f>
      </c>
      <c r="J2235" t="s">
        <v>1576</v>
      </c>
    </row>
    <row r="2236" spans="2:10" ht="13.5">
      <c r="B2236">
        <f>_xlfn.IFERROR(VLOOKUP(A2236,'競技順'!A:B,2,0),"")</f>
      </c>
      <c r="J2236" t="s">
        <v>1576</v>
      </c>
    </row>
    <row r="2237" spans="2:10" ht="13.5">
      <c r="B2237">
        <f>_xlfn.IFERROR(VLOOKUP(A2237,'競技順'!A:B,2,0),"")</f>
      </c>
      <c r="J2237" t="s">
        <v>1576</v>
      </c>
    </row>
    <row r="2238" spans="2:10" ht="13.5">
      <c r="B2238">
        <f>_xlfn.IFERROR(VLOOKUP(A2238,'競技順'!A:B,2,0),"")</f>
      </c>
      <c r="J2238" t="s">
        <v>1576</v>
      </c>
    </row>
    <row r="2239" spans="2:10" ht="13.5">
      <c r="B2239">
        <f>_xlfn.IFERROR(VLOOKUP(A2239,'競技順'!A:B,2,0),"")</f>
      </c>
      <c r="J2239" t="s">
        <v>1576</v>
      </c>
    </row>
    <row r="2240" spans="2:10" ht="13.5">
      <c r="B2240">
        <f>_xlfn.IFERROR(VLOOKUP(A2240,'競技順'!A:B,2,0),"")</f>
      </c>
      <c r="J2240" t="s">
        <v>1576</v>
      </c>
    </row>
    <row r="2241" spans="2:10" ht="13.5">
      <c r="B2241">
        <f>_xlfn.IFERROR(VLOOKUP(A2241,'競技順'!A:B,2,0),"")</f>
      </c>
      <c r="J2241" t="s">
        <v>1576</v>
      </c>
    </row>
    <row r="2242" spans="2:10" ht="13.5">
      <c r="B2242">
        <f>_xlfn.IFERROR(VLOOKUP(A2242,'競技順'!A:B,2,0),"")</f>
      </c>
      <c r="J2242" t="s">
        <v>1576</v>
      </c>
    </row>
    <row r="2243" spans="2:10" ht="13.5">
      <c r="B2243">
        <f>_xlfn.IFERROR(VLOOKUP(A2243,'競技順'!A:B,2,0),"")</f>
      </c>
      <c r="J2243" t="s">
        <v>1576</v>
      </c>
    </row>
    <row r="2244" spans="2:10" ht="13.5">
      <c r="B2244">
        <f>_xlfn.IFERROR(VLOOKUP(A2244,'競技順'!A:B,2,0),"")</f>
      </c>
      <c r="J2244" t="s">
        <v>1576</v>
      </c>
    </row>
    <row r="2245" spans="2:10" ht="13.5">
      <c r="B2245">
        <f>_xlfn.IFERROR(VLOOKUP(A2245,'競技順'!A:B,2,0),"")</f>
      </c>
      <c r="J2245" t="s">
        <v>1576</v>
      </c>
    </row>
    <row r="2246" spans="2:10" ht="13.5">
      <c r="B2246">
        <f>_xlfn.IFERROR(VLOOKUP(A2246,'競技順'!A:B,2,0),"")</f>
      </c>
      <c r="J2246" t="s">
        <v>1576</v>
      </c>
    </row>
    <row r="2247" spans="2:10" ht="13.5">
      <c r="B2247">
        <f>_xlfn.IFERROR(VLOOKUP(A2247,'競技順'!A:B,2,0),"")</f>
      </c>
      <c r="J2247" t="s">
        <v>1576</v>
      </c>
    </row>
    <row r="2248" spans="2:10" ht="13.5">
      <c r="B2248">
        <f>_xlfn.IFERROR(VLOOKUP(A2248,'競技順'!A:B,2,0),"")</f>
      </c>
      <c r="J2248" t="s">
        <v>1576</v>
      </c>
    </row>
    <row r="2249" spans="2:10" ht="13.5">
      <c r="B2249">
        <f>_xlfn.IFERROR(VLOOKUP(A2249,'競技順'!A:B,2,0),"")</f>
      </c>
      <c r="J2249" t="s">
        <v>1576</v>
      </c>
    </row>
    <row r="2250" spans="2:10" ht="13.5">
      <c r="B2250">
        <f>_xlfn.IFERROR(VLOOKUP(A2250,'競技順'!A:B,2,0),"")</f>
      </c>
      <c r="J2250" t="s">
        <v>1576</v>
      </c>
    </row>
    <row r="2251" spans="2:10" ht="13.5">
      <c r="B2251">
        <f>_xlfn.IFERROR(VLOOKUP(A2251,'競技順'!A:B,2,0),"")</f>
      </c>
      <c r="J2251" t="s">
        <v>1576</v>
      </c>
    </row>
    <row r="2252" spans="2:10" ht="13.5">
      <c r="B2252">
        <f>_xlfn.IFERROR(VLOOKUP(A2252,'競技順'!A:B,2,0),"")</f>
      </c>
      <c r="J2252" t="s">
        <v>1576</v>
      </c>
    </row>
    <row r="2253" spans="2:10" ht="13.5">
      <c r="B2253">
        <f>_xlfn.IFERROR(VLOOKUP(A2253,'競技順'!A:B,2,0),"")</f>
      </c>
      <c r="J2253" t="s">
        <v>1576</v>
      </c>
    </row>
    <row r="2254" spans="2:10" ht="13.5">
      <c r="B2254">
        <f>_xlfn.IFERROR(VLOOKUP(A2254,'競技順'!A:B,2,0),"")</f>
      </c>
      <c r="J2254" t="s">
        <v>1576</v>
      </c>
    </row>
    <row r="2255" spans="2:10" ht="13.5">
      <c r="B2255">
        <f>_xlfn.IFERROR(VLOOKUP(A2255,'競技順'!A:B,2,0),"")</f>
      </c>
      <c r="J2255" t="s">
        <v>1576</v>
      </c>
    </row>
    <row r="2256" spans="2:10" ht="13.5">
      <c r="B2256">
        <f>_xlfn.IFERROR(VLOOKUP(A2256,'競技順'!A:B,2,0),"")</f>
      </c>
      <c r="J2256" t="s">
        <v>1576</v>
      </c>
    </row>
    <row r="2257" spans="2:10" ht="13.5">
      <c r="B2257">
        <f>_xlfn.IFERROR(VLOOKUP(A2257,'競技順'!A:B,2,0),"")</f>
      </c>
      <c r="J2257" t="s">
        <v>1576</v>
      </c>
    </row>
    <row r="2258" spans="2:10" ht="13.5">
      <c r="B2258">
        <f>_xlfn.IFERROR(VLOOKUP(A2258,'競技順'!A:B,2,0),"")</f>
      </c>
      <c r="J2258" t="s">
        <v>1576</v>
      </c>
    </row>
    <row r="2259" spans="2:10" ht="13.5">
      <c r="B2259">
        <f>_xlfn.IFERROR(VLOOKUP(A2259,'競技順'!A:B,2,0),"")</f>
      </c>
      <c r="J2259" t="s">
        <v>1576</v>
      </c>
    </row>
    <row r="2260" spans="2:10" ht="13.5">
      <c r="B2260">
        <f>_xlfn.IFERROR(VLOOKUP(A2260,'競技順'!A:B,2,0),"")</f>
      </c>
      <c r="J2260" t="s">
        <v>1576</v>
      </c>
    </row>
    <row r="2261" spans="2:10" ht="13.5">
      <c r="B2261">
        <f>_xlfn.IFERROR(VLOOKUP(A2261,'競技順'!A:B,2,0),"")</f>
      </c>
      <c r="J2261" t="s">
        <v>1576</v>
      </c>
    </row>
    <row r="2262" spans="2:10" ht="13.5">
      <c r="B2262">
        <f>_xlfn.IFERROR(VLOOKUP(A2262,'競技順'!A:B,2,0),"")</f>
      </c>
      <c r="J2262" t="s">
        <v>1576</v>
      </c>
    </row>
    <row r="2263" spans="2:10" ht="13.5">
      <c r="B2263">
        <f>_xlfn.IFERROR(VLOOKUP(A2263,'競技順'!A:B,2,0),"")</f>
      </c>
      <c r="J2263" t="s">
        <v>1576</v>
      </c>
    </row>
    <row r="2264" spans="2:10" ht="13.5">
      <c r="B2264">
        <f>_xlfn.IFERROR(VLOOKUP(A2264,'競技順'!A:B,2,0),"")</f>
      </c>
      <c r="J2264" t="s">
        <v>1576</v>
      </c>
    </row>
    <row r="2265" spans="2:10" ht="13.5">
      <c r="B2265">
        <f>_xlfn.IFERROR(VLOOKUP(A2265,'競技順'!A:B,2,0),"")</f>
      </c>
      <c r="J2265" t="s">
        <v>1576</v>
      </c>
    </row>
    <row r="2266" spans="2:10" ht="13.5">
      <c r="B2266">
        <f>_xlfn.IFERROR(VLOOKUP(A2266,'競技順'!A:B,2,0),"")</f>
      </c>
      <c r="J2266" t="s">
        <v>1576</v>
      </c>
    </row>
    <row r="2267" spans="2:10" ht="13.5">
      <c r="B2267">
        <f>_xlfn.IFERROR(VLOOKUP(A2267,'競技順'!A:B,2,0),"")</f>
      </c>
      <c r="J2267" t="s">
        <v>1576</v>
      </c>
    </row>
    <row r="2268" spans="2:10" ht="13.5">
      <c r="B2268">
        <f>_xlfn.IFERROR(VLOOKUP(A2268,'競技順'!A:B,2,0),"")</f>
      </c>
      <c r="J2268" t="s">
        <v>1576</v>
      </c>
    </row>
    <row r="2269" spans="2:10" ht="13.5">
      <c r="B2269">
        <f>_xlfn.IFERROR(VLOOKUP(A2269,'競技順'!A:B,2,0),"")</f>
      </c>
      <c r="J2269" t="s">
        <v>1576</v>
      </c>
    </row>
    <row r="2270" spans="2:10" ht="13.5">
      <c r="B2270">
        <f>_xlfn.IFERROR(VLOOKUP(A2270,'競技順'!A:B,2,0),"")</f>
      </c>
      <c r="J2270" t="s">
        <v>1576</v>
      </c>
    </row>
    <row r="2271" spans="2:10" ht="13.5">
      <c r="B2271">
        <f>_xlfn.IFERROR(VLOOKUP(A2271,'競技順'!A:B,2,0),"")</f>
      </c>
      <c r="J2271" t="s">
        <v>1576</v>
      </c>
    </row>
    <row r="2272" spans="2:10" ht="13.5">
      <c r="B2272">
        <f>_xlfn.IFERROR(VLOOKUP(A2272,'競技順'!A:B,2,0),"")</f>
      </c>
      <c r="J2272" t="s">
        <v>1576</v>
      </c>
    </row>
    <row r="2273" spans="2:10" ht="13.5">
      <c r="B2273">
        <f>_xlfn.IFERROR(VLOOKUP(A2273,'競技順'!A:B,2,0),"")</f>
      </c>
      <c r="J2273" t="s">
        <v>1576</v>
      </c>
    </row>
    <row r="2274" spans="2:10" ht="13.5">
      <c r="B2274">
        <f>_xlfn.IFERROR(VLOOKUP(A2274,'競技順'!A:B,2,0),"")</f>
      </c>
      <c r="J2274" t="s">
        <v>1576</v>
      </c>
    </row>
    <row r="2275" spans="2:10" ht="13.5">
      <c r="B2275">
        <f>_xlfn.IFERROR(VLOOKUP(A2275,'競技順'!A:B,2,0),"")</f>
      </c>
      <c r="J2275" t="s">
        <v>1576</v>
      </c>
    </row>
    <row r="2276" spans="2:10" ht="13.5">
      <c r="B2276">
        <f>_xlfn.IFERROR(VLOOKUP(A2276,'競技順'!A:B,2,0),"")</f>
      </c>
      <c r="J2276" t="s">
        <v>1576</v>
      </c>
    </row>
    <row r="2277" spans="2:10" ht="13.5">
      <c r="B2277">
        <f>_xlfn.IFERROR(VLOOKUP(A2277,'競技順'!A:B,2,0),"")</f>
      </c>
      <c r="J2277" t="s">
        <v>1576</v>
      </c>
    </row>
    <row r="2278" spans="2:10" ht="13.5">
      <c r="B2278">
        <f>_xlfn.IFERROR(VLOOKUP(A2278,'競技順'!A:B,2,0),"")</f>
      </c>
      <c r="J2278" t="s">
        <v>1576</v>
      </c>
    </row>
    <row r="2279" spans="2:10" ht="13.5">
      <c r="B2279">
        <f>_xlfn.IFERROR(VLOOKUP(A2279,'競技順'!A:B,2,0),"")</f>
      </c>
      <c r="J2279" t="s">
        <v>1576</v>
      </c>
    </row>
    <row r="2280" spans="2:10" ht="13.5">
      <c r="B2280">
        <f>_xlfn.IFERROR(VLOOKUP(A2280,'競技順'!A:B,2,0),"")</f>
      </c>
      <c r="J2280" t="s">
        <v>1576</v>
      </c>
    </row>
    <row r="2281" spans="2:10" ht="13.5">
      <c r="B2281">
        <f>_xlfn.IFERROR(VLOOKUP(A2281,'競技順'!A:B,2,0),"")</f>
      </c>
      <c r="J2281" t="s">
        <v>1576</v>
      </c>
    </row>
    <row r="2282" spans="2:10" ht="13.5">
      <c r="B2282">
        <f>_xlfn.IFERROR(VLOOKUP(A2282,'競技順'!A:B,2,0),"")</f>
      </c>
      <c r="J2282" t="s">
        <v>1576</v>
      </c>
    </row>
    <row r="2283" spans="2:10" ht="13.5">
      <c r="B2283">
        <f>_xlfn.IFERROR(VLOOKUP(A2283,'競技順'!A:B,2,0),"")</f>
      </c>
      <c r="J2283" t="s">
        <v>1576</v>
      </c>
    </row>
    <row r="2284" spans="2:10" ht="13.5">
      <c r="B2284">
        <f>_xlfn.IFERROR(VLOOKUP(A2284,'競技順'!A:B,2,0),"")</f>
      </c>
      <c r="J2284" t="s">
        <v>1576</v>
      </c>
    </row>
    <row r="2285" spans="2:10" ht="13.5">
      <c r="B2285">
        <f>_xlfn.IFERROR(VLOOKUP(A2285,'競技順'!A:B,2,0),"")</f>
      </c>
      <c r="J2285" t="s">
        <v>1576</v>
      </c>
    </row>
    <row r="2286" spans="2:10" ht="13.5">
      <c r="B2286">
        <f>_xlfn.IFERROR(VLOOKUP(A2286,'競技順'!A:B,2,0),"")</f>
      </c>
      <c r="J2286" t="s">
        <v>1576</v>
      </c>
    </row>
    <row r="2287" spans="2:10" ht="13.5">
      <c r="B2287">
        <f>_xlfn.IFERROR(VLOOKUP(A2287,'競技順'!A:B,2,0),"")</f>
      </c>
      <c r="J2287" t="s">
        <v>1576</v>
      </c>
    </row>
    <row r="2288" spans="2:10" ht="13.5">
      <c r="B2288">
        <f>_xlfn.IFERROR(VLOOKUP(A2288,'競技順'!A:B,2,0),"")</f>
      </c>
      <c r="J2288" t="s">
        <v>1576</v>
      </c>
    </row>
    <row r="2289" spans="2:10" ht="13.5">
      <c r="B2289">
        <f>_xlfn.IFERROR(VLOOKUP(A2289,'競技順'!A:B,2,0),"")</f>
      </c>
      <c r="J2289" t="s">
        <v>1576</v>
      </c>
    </row>
    <row r="2290" spans="2:10" ht="13.5">
      <c r="B2290">
        <f>_xlfn.IFERROR(VLOOKUP(A2290,'競技順'!A:B,2,0),"")</f>
      </c>
      <c r="J2290" t="s">
        <v>1576</v>
      </c>
    </row>
    <row r="2291" spans="2:10" ht="13.5">
      <c r="B2291">
        <f>_xlfn.IFERROR(VLOOKUP(A2291,'競技順'!A:B,2,0),"")</f>
      </c>
      <c r="J2291" t="s">
        <v>1576</v>
      </c>
    </row>
    <row r="2292" spans="2:10" ht="13.5">
      <c r="B2292">
        <f>_xlfn.IFERROR(VLOOKUP(A2292,'競技順'!A:B,2,0),"")</f>
      </c>
      <c r="J2292" t="s">
        <v>1576</v>
      </c>
    </row>
    <row r="2293" spans="2:10" ht="13.5">
      <c r="B2293">
        <f>_xlfn.IFERROR(VLOOKUP(A2293,'競技順'!A:B,2,0),"")</f>
      </c>
      <c r="J2293" t="s">
        <v>1576</v>
      </c>
    </row>
    <row r="2294" spans="2:10" ht="13.5">
      <c r="B2294">
        <f>_xlfn.IFERROR(VLOOKUP(A2294,'競技順'!A:B,2,0),"")</f>
      </c>
      <c r="J2294" t="s">
        <v>1576</v>
      </c>
    </row>
    <row r="2295" spans="2:10" ht="13.5">
      <c r="B2295">
        <f>_xlfn.IFERROR(VLOOKUP(A2295,'競技順'!A:B,2,0),"")</f>
      </c>
      <c r="J2295" t="s">
        <v>1576</v>
      </c>
    </row>
    <row r="2296" spans="2:10" ht="13.5">
      <c r="B2296">
        <f>_xlfn.IFERROR(VLOOKUP(A2296,'競技順'!A:B,2,0),"")</f>
      </c>
      <c r="J2296" t="s">
        <v>1576</v>
      </c>
    </row>
    <row r="2297" spans="2:10" ht="13.5">
      <c r="B2297">
        <f>_xlfn.IFERROR(VLOOKUP(A2297,'競技順'!A:B,2,0),"")</f>
      </c>
      <c r="J2297" t="s">
        <v>1576</v>
      </c>
    </row>
    <row r="2298" spans="2:10" ht="13.5">
      <c r="B2298">
        <f>_xlfn.IFERROR(VLOOKUP(A2298,'競技順'!A:B,2,0),"")</f>
      </c>
      <c r="J2298" t="s">
        <v>1576</v>
      </c>
    </row>
    <row r="2299" spans="2:10" ht="13.5">
      <c r="B2299">
        <f>_xlfn.IFERROR(VLOOKUP(A2299,'競技順'!A:B,2,0),"")</f>
      </c>
      <c r="J2299" t="s">
        <v>1576</v>
      </c>
    </row>
    <row r="2300" spans="2:10" ht="13.5">
      <c r="B2300">
        <f>_xlfn.IFERROR(VLOOKUP(A2300,'競技順'!A:B,2,0),"")</f>
      </c>
      <c r="J2300" t="s">
        <v>1576</v>
      </c>
    </row>
    <row r="2301" spans="2:10" ht="13.5">
      <c r="B2301">
        <f>_xlfn.IFERROR(VLOOKUP(A2301,'競技順'!A:B,2,0),"")</f>
      </c>
      <c r="J2301" t="s">
        <v>1576</v>
      </c>
    </row>
    <row r="2302" spans="2:10" ht="13.5">
      <c r="B2302">
        <f>_xlfn.IFERROR(VLOOKUP(A2302,'競技順'!A:B,2,0),"")</f>
      </c>
      <c r="J2302" t="s">
        <v>1576</v>
      </c>
    </row>
    <row r="2303" spans="2:10" ht="13.5">
      <c r="B2303">
        <f>_xlfn.IFERROR(VLOOKUP(A2303,'競技順'!A:B,2,0),"")</f>
      </c>
      <c r="J2303" t="s">
        <v>1576</v>
      </c>
    </row>
    <row r="2304" spans="2:10" ht="13.5">
      <c r="B2304">
        <f>_xlfn.IFERROR(VLOOKUP(A2304,'競技順'!A:B,2,0),"")</f>
      </c>
      <c r="J2304" t="s">
        <v>1576</v>
      </c>
    </row>
    <row r="2305" spans="2:10" ht="13.5">
      <c r="B2305">
        <f>_xlfn.IFERROR(VLOOKUP(A2305,'競技順'!A:B,2,0),"")</f>
      </c>
      <c r="J2305" t="s">
        <v>1576</v>
      </c>
    </row>
    <row r="2306" spans="2:10" ht="13.5">
      <c r="B2306">
        <f>_xlfn.IFERROR(VLOOKUP(A2306,'競技順'!A:B,2,0),"")</f>
      </c>
      <c r="J2306" t="s">
        <v>1576</v>
      </c>
    </row>
    <row r="2307" spans="2:10" ht="13.5">
      <c r="B2307">
        <f>_xlfn.IFERROR(VLOOKUP(A2307,'競技順'!A:B,2,0),"")</f>
      </c>
      <c r="J2307" t="s">
        <v>1576</v>
      </c>
    </row>
    <row r="2308" spans="2:10" ht="13.5">
      <c r="B2308">
        <f>_xlfn.IFERROR(VLOOKUP(A2308,'競技順'!A:B,2,0),"")</f>
      </c>
      <c r="J2308" t="s">
        <v>1576</v>
      </c>
    </row>
    <row r="2309" spans="2:10" ht="13.5">
      <c r="B2309">
        <f>_xlfn.IFERROR(VLOOKUP(A2309,'競技順'!A:B,2,0),"")</f>
      </c>
      <c r="J2309" t="s">
        <v>1576</v>
      </c>
    </row>
    <row r="2310" spans="2:10" ht="13.5">
      <c r="B2310">
        <f>_xlfn.IFERROR(VLOOKUP(A2310,'競技順'!A:B,2,0),"")</f>
      </c>
      <c r="J2310" t="s">
        <v>1576</v>
      </c>
    </row>
    <row r="2311" spans="2:10" ht="13.5">
      <c r="B2311">
        <f>_xlfn.IFERROR(VLOOKUP(A2311,'競技順'!A:B,2,0),"")</f>
      </c>
      <c r="J2311" t="s">
        <v>1576</v>
      </c>
    </row>
    <row r="2312" spans="2:10" ht="13.5">
      <c r="B2312">
        <f>_xlfn.IFERROR(VLOOKUP(A2312,'競技順'!A:B,2,0),"")</f>
      </c>
      <c r="J2312" t="s">
        <v>1576</v>
      </c>
    </row>
    <row r="2313" spans="2:10" ht="13.5">
      <c r="B2313">
        <f>_xlfn.IFERROR(VLOOKUP(A2313,'競技順'!A:B,2,0),"")</f>
      </c>
      <c r="J2313" t="s">
        <v>1576</v>
      </c>
    </row>
    <row r="2314" spans="2:10" ht="13.5">
      <c r="B2314">
        <f>_xlfn.IFERROR(VLOOKUP(A2314,'競技順'!A:B,2,0),"")</f>
      </c>
      <c r="J2314" t="s">
        <v>1576</v>
      </c>
    </row>
    <row r="2315" spans="2:10" ht="13.5">
      <c r="B2315">
        <f>_xlfn.IFERROR(VLOOKUP(A2315,'競技順'!A:B,2,0),"")</f>
      </c>
      <c r="J2315" t="s">
        <v>1576</v>
      </c>
    </row>
    <row r="2316" spans="2:10" ht="13.5">
      <c r="B2316">
        <f>_xlfn.IFERROR(VLOOKUP(A2316,'競技順'!A:B,2,0),"")</f>
      </c>
      <c r="J2316" t="s">
        <v>1576</v>
      </c>
    </row>
    <row r="2317" spans="2:10" ht="13.5">
      <c r="B2317">
        <f>_xlfn.IFERROR(VLOOKUP(A2317,'競技順'!A:B,2,0),"")</f>
      </c>
      <c r="J2317" t="s">
        <v>1576</v>
      </c>
    </row>
    <row r="2318" spans="2:10" ht="13.5">
      <c r="B2318">
        <f>_xlfn.IFERROR(VLOOKUP(A2318,'競技順'!A:B,2,0),"")</f>
      </c>
      <c r="J2318" t="s">
        <v>1576</v>
      </c>
    </row>
    <row r="2319" spans="2:10" ht="13.5">
      <c r="B2319">
        <f>_xlfn.IFERROR(VLOOKUP(A2319,'競技順'!A:B,2,0),"")</f>
      </c>
      <c r="J2319" t="s">
        <v>1576</v>
      </c>
    </row>
    <row r="2320" spans="2:10" ht="13.5">
      <c r="B2320">
        <f>_xlfn.IFERROR(VLOOKUP(A2320,'競技順'!A:B,2,0),"")</f>
      </c>
      <c r="J2320" t="s">
        <v>1576</v>
      </c>
    </row>
    <row r="2321" spans="2:10" ht="13.5">
      <c r="B2321">
        <f>_xlfn.IFERROR(VLOOKUP(A2321,'競技順'!A:B,2,0),"")</f>
      </c>
      <c r="J2321" t="s">
        <v>1576</v>
      </c>
    </row>
    <row r="2322" spans="2:10" ht="13.5">
      <c r="B2322">
        <f>_xlfn.IFERROR(VLOOKUP(A2322,'競技順'!A:B,2,0),"")</f>
      </c>
      <c r="J2322" t="s">
        <v>1576</v>
      </c>
    </row>
    <row r="2323" spans="2:10" ht="13.5">
      <c r="B2323">
        <f>_xlfn.IFERROR(VLOOKUP(A2323,'競技順'!A:B,2,0),"")</f>
      </c>
      <c r="J2323" t="s">
        <v>1576</v>
      </c>
    </row>
    <row r="2324" spans="2:10" ht="13.5">
      <c r="B2324">
        <f>_xlfn.IFERROR(VLOOKUP(A2324,'競技順'!A:B,2,0),"")</f>
      </c>
      <c r="J2324" t="s">
        <v>1576</v>
      </c>
    </row>
    <row r="2325" spans="2:10" ht="13.5">
      <c r="B2325">
        <f>_xlfn.IFERROR(VLOOKUP(A2325,'競技順'!A:B,2,0),"")</f>
      </c>
      <c r="J2325" t="s">
        <v>1576</v>
      </c>
    </row>
    <row r="2326" spans="2:10" ht="13.5">
      <c r="B2326">
        <f>_xlfn.IFERROR(VLOOKUP(A2326,'競技順'!A:B,2,0),"")</f>
      </c>
      <c r="J2326" t="s">
        <v>1576</v>
      </c>
    </row>
    <row r="2327" spans="2:10" ht="13.5">
      <c r="B2327">
        <f>_xlfn.IFERROR(VLOOKUP(A2327,'競技順'!A:B,2,0),"")</f>
      </c>
      <c r="J2327" t="s">
        <v>1576</v>
      </c>
    </row>
    <row r="2328" spans="2:10" ht="13.5">
      <c r="B2328">
        <f>_xlfn.IFERROR(VLOOKUP(A2328,'競技順'!A:B,2,0),"")</f>
      </c>
      <c r="J2328" t="s">
        <v>1576</v>
      </c>
    </row>
    <row r="2329" spans="2:10" ht="13.5">
      <c r="B2329">
        <f>_xlfn.IFERROR(VLOOKUP(A2329,'競技順'!A:B,2,0),"")</f>
      </c>
      <c r="J2329" t="s">
        <v>1576</v>
      </c>
    </row>
    <row r="2330" spans="2:10" ht="13.5">
      <c r="B2330">
        <f>_xlfn.IFERROR(VLOOKUP(A2330,'競技順'!A:B,2,0),"")</f>
      </c>
      <c r="J2330" t="s">
        <v>1576</v>
      </c>
    </row>
    <row r="2331" spans="2:10" ht="13.5">
      <c r="B2331">
        <f>_xlfn.IFERROR(VLOOKUP(A2331,'競技順'!A:B,2,0),"")</f>
      </c>
      <c r="J2331" t="s">
        <v>1576</v>
      </c>
    </row>
    <row r="2332" spans="2:10" ht="13.5">
      <c r="B2332">
        <f>_xlfn.IFERROR(VLOOKUP(A2332,'競技順'!A:B,2,0),"")</f>
      </c>
      <c r="J2332" t="s">
        <v>1576</v>
      </c>
    </row>
    <row r="2333" spans="2:10" ht="13.5">
      <c r="B2333">
        <f>_xlfn.IFERROR(VLOOKUP(A2333,'競技順'!A:B,2,0),"")</f>
      </c>
      <c r="J2333" t="s">
        <v>1576</v>
      </c>
    </row>
    <row r="2334" spans="2:10" ht="13.5">
      <c r="B2334">
        <f>_xlfn.IFERROR(VLOOKUP(A2334,'競技順'!A:B,2,0),"")</f>
      </c>
      <c r="J2334" t="s">
        <v>1576</v>
      </c>
    </row>
    <row r="2335" spans="2:10" ht="13.5">
      <c r="B2335">
        <f>_xlfn.IFERROR(VLOOKUP(A2335,'競技順'!A:B,2,0),"")</f>
      </c>
      <c r="J2335" t="s">
        <v>1576</v>
      </c>
    </row>
    <row r="2336" spans="2:10" ht="13.5">
      <c r="B2336">
        <f>_xlfn.IFERROR(VLOOKUP(A2336,'競技順'!A:B,2,0),"")</f>
      </c>
      <c r="J2336" t="s">
        <v>1576</v>
      </c>
    </row>
    <row r="2337" spans="2:10" ht="13.5">
      <c r="B2337">
        <f>_xlfn.IFERROR(VLOOKUP(A2337,'競技順'!A:B,2,0),"")</f>
      </c>
      <c r="J2337" t="s">
        <v>1576</v>
      </c>
    </row>
    <row r="2338" spans="2:10" ht="13.5">
      <c r="B2338">
        <f>_xlfn.IFERROR(VLOOKUP(A2338,'競技順'!A:B,2,0),"")</f>
      </c>
      <c r="J2338" t="s">
        <v>1576</v>
      </c>
    </row>
    <row r="2339" spans="2:10" ht="13.5">
      <c r="B2339">
        <f>_xlfn.IFERROR(VLOOKUP(A2339,'競技順'!A:B,2,0),"")</f>
      </c>
      <c r="J2339" t="s">
        <v>1576</v>
      </c>
    </row>
    <row r="2340" spans="2:10" ht="13.5">
      <c r="B2340">
        <f>_xlfn.IFERROR(VLOOKUP(A2340,'競技順'!A:B,2,0),"")</f>
      </c>
      <c r="J2340" t="s">
        <v>1576</v>
      </c>
    </row>
    <row r="2341" spans="2:10" ht="13.5">
      <c r="B2341">
        <f>_xlfn.IFERROR(VLOOKUP(A2341,'競技順'!A:B,2,0),"")</f>
      </c>
      <c r="J2341" t="s">
        <v>1576</v>
      </c>
    </row>
    <row r="2342" spans="2:10" ht="13.5">
      <c r="B2342">
        <f>_xlfn.IFERROR(VLOOKUP(A2342,'競技順'!A:B,2,0),"")</f>
      </c>
      <c r="J2342" t="s">
        <v>1576</v>
      </c>
    </row>
    <row r="2343" spans="2:10" ht="13.5">
      <c r="B2343">
        <f>_xlfn.IFERROR(VLOOKUP(A2343,'競技順'!A:B,2,0),"")</f>
      </c>
      <c r="J2343" t="s">
        <v>1576</v>
      </c>
    </row>
    <row r="2344" spans="2:10" ht="13.5">
      <c r="B2344">
        <f>_xlfn.IFERROR(VLOOKUP(A2344,'競技順'!A:B,2,0),"")</f>
      </c>
      <c r="J2344" t="s">
        <v>1576</v>
      </c>
    </row>
    <row r="2345" spans="2:10" ht="13.5">
      <c r="B2345">
        <f>_xlfn.IFERROR(VLOOKUP(A2345,'競技順'!A:B,2,0),"")</f>
      </c>
      <c r="J2345" t="s">
        <v>1576</v>
      </c>
    </row>
    <row r="2346" spans="2:10" ht="13.5">
      <c r="B2346">
        <f>_xlfn.IFERROR(VLOOKUP(A2346,'競技順'!A:B,2,0),"")</f>
      </c>
      <c r="J2346" t="s">
        <v>1576</v>
      </c>
    </row>
    <row r="2347" spans="2:10" ht="13.5">
      <c r="B2347">
        <f>_xlfn.IFERROR(VLOOKUP(A2347,'競技順'!A:B,2,0),"")</f>
      </c>
      <c r="J2347" t="s">
        <v>1576</v>
      </c>
    </row>
    <row r="2348" spans="2:10" ht="13.5">
      <c r="B2348">
        <f>_xlfn.IFERROR(VLOOKUP(A2348,'競技順'!A:B,2,0),"")</f>
      </c>
      <c r="J2348" t="s">
        <v>1576</v>
      </c>
    </row>
    <row r="2349" spans="2:10" ht="13.5">
      <c r="B2349">
        <f>_xlfn.IFERROR(VLOOKUP(A2349,'競技順'!A:B,2,0),"")</f>
      </c>
      <c r="J2349" t="s">
        <v>1576</v>
      </c>
    </row>
    <row r="2350" spans="2:10" ht="13.5">
      <c r="B2350">
        <f>_xlfn.IFERROR(VLOOKUP(A2350,'競技順'!A:B,2,0),"")</f>
      </c>
      <c r="J2350" t="s">
        <v>1576</v>
      </c>
    </row>
    <row r="2351" spans="2:10" ht="13.5">
      <c r="B2351">
        <f>_xlfn.IFERROR(VLOOKUP(A2351,'競技順'!A:B,2,0),"")</f>
      </c>
      <c r="J2351" t="s">
        <v>1576</v>
      </c>
    </row>
    <row r="2352" spans="2:10" ht="13.5">
      <c r="B2352">
        <f>_xlfn.IFERROR(VLOOKUP(A2352,'競技順'!A:B,2,0),"")</f>
      </c>
      <c r="J2352" t="s">
        <v>1576</v>
      </c>
    </row>
    <row r="2353" spans="2:10" ht="13.5">
      <c r="B2353">
        <f>_xlfn.IFERROR(VLOOKUP(A2353,'競技順'!A:B,2,0),"")</f>
      </c>
      <c r="J2353" t="s">
        <v>1576</v>
      </c>
    </row>
    <row r="2354" spans="2:10" ht="13.5">
      <c r="B2354">
        <f>_xlfn.IFERROR(VLOOKUP(A2354,'競技順'!A:B,2,0),"")</f>
      </c>
      <c r="J2354" t="s">
        <v>1576</v>
      </c>
    </row>
    <row r="2355" spans="2:10" ht="13.5">
      <c r="B2355">
        <f>_xlfn.IFERROR(VLOOKUP(A2355,'競技順'!A:B,2,0),"")</f>
      </c>
      <c r="J2355" t="s">
        <v>1576</v>
      </c>
    </row>
    <row r="2356" spans="2:10" ht="13.5">
      <c r="B2356">
        <f>_xlfn.IFERROR(VLOOKUP(A2356,'競技順'!A:B,2,0),"")</f>
      </c>
      <c r="J2356" t="s">
        <v>1576</v>
      </c>
    </row>
    <row r="2357" spans="2:10" ht="13.5">
      <c r="B2357">
        <f>_xlfn.IFERROR(VLOOKUP(A2357,'競技順'!A:B,2,0),"")</f>
      </c>
      <c r="J2357" t="s">
        <v>1576</v>
      </c>
    </row>
    <row r="2358" spans="2:10" ht="13.5">
      <c r="B2358">
        <f>_xlfn.IFERROR(VLOOKUP(A2358,'競技順'!A:B,2,0),"")</f>
      </c>
      <c r="J2358" t="s">
        <v>1576</v>
      </c>
    </row>
    <row r="2359" spans="2:10" ht="13.5">
      <c r="B2359">
        <f>_xlfn.IFERROR(VLOOKUP(A2359,'競技順'!A:B,2,0),"")</f>
      </c>
      <c r="J2359" t="s">
        <v>1576</v>
      </c>
    </row>
    <row r="2360" spans="2:10" ht="13.5">
      <c r="B2360">
        <f>_xlfn.IFERROR(VLOOKUP(A2360,'競技順'!A:B,2,0),"")</f>
      </c>
      <c r="J2360" t="s">
        <v>1576</v>
      </c>
    </row>
    <row r="2361" spans="2:10" ht="13.5">
      <c r="B2361">
        <f>_xlfn.IFERROR(VLOOKUP(A2361,'競技順'!A:B,2,0),"")</f>
      </c>
      <c r="J2361" t="s">
        <v>1576</v>
      </c>
    </row>
    <row r="2362" spans="2:10" ht="13.5">
      <c r="B2362">
        <f>_xlfn.IFERROR(VLOOKUP(A2362,'競技順'!A:B,2,0),"")</f>
      </c>
      <c r="J2362" t="s">
        <v>1576</v>
      </c>
    </row>
    <row r="2363" spans="2:10" ht="13.5">
      <c r="B2363">
        <f>_xlfn.IFERROR(VLOOKUP(A2363,'競技順'!A:B,2,0),"")</f>
      </c>
      <c r="J2363" t="s">
        <v>1576</v>
      </c>
    </row>
    <row r="2364" spans="2:10" ht="13.5">
      <c r="B2364">
        <f>_xlfn.IFERROR(VLOOKUP(A2364,'競技順'!A:B,2,0),"")</f>
      </c>
      <c r="J2364" t="s">
        <v>1576</v>
      </c>
    </row>
    <row r="2365" spans="2:10" ht="13.5">
      <c r="B2365">
        <f>_xlfn.IFERROR(VLOOKUP(A2365,'競技順'!A:B,2,0),"")</f>
      </c>
      <c r="J2365" t="s">
        <v>1576</v>
      </c>
    </row>
    <row r="2366" spans="2:10" ht="13.5">
      <c r="B2366">
        <f>_xlfn.IFERROR(VLOOKUP(A2366,'競技順'!A:B,2,0),"")</f>
      </c>
      <c r="J2366" t="s">
        <v>1576</v>
      </c>
    </row>
    <row r="2367" spans="2:10" ht="13.5">
      <c r="B2367">
        <f>_xlfn.IFERROR(VLOOKUP(A2367,'競技順'!A:B,2,0),"")</f>
      </c>
      <c r="J2367" t="s">
        <v>1576</v>
      </c>
    </row>
    <row r="2368" spans="2:10" ht="13.5">
      <c r="B2368">
        <f>_xlfn.IFERROR(VLOOKUP(A2368,'競技順'!A:B,2,0),"")</f>
      </c>
      <c r="J2368" t="s">
        <v>1576</v>
      </c>
    </row>
    <row r="2369" spans="2:10" ht="13.5">
      <c r="B2369">
        <f>_xlfn.IFERROR(VLOOKUP(A2369,'競技順'!A:B,2,0),"")</f>
      </c>
      <c r="J2369" t="s">
        <v>1576</v>
      </c>
    </row>
    <row r="2370" spans="2:10" ht="13.5">
      <c r="B2370">
        <f>_xlfn.IFERROR(VLOOKUP(A2370,'競技順'!A:B,2,0),"")</f>
      </c>
      <c r="J2370" t="s">
        <v>1576</v>
      </c>
    </row>
    <row r="2371" spans="2:10" ht="13.5">
      <c r="B2371">
        <f>_xlfn.IFERROR(VLOOKUP(A2371,'競技順'!A:B,2,0),"")</f>
      </c>
      <c r="J2371" t="s">
        <v>1576</v>
      </c>
    </row>
    <row r="2372" spans="2:10" ht="13.5">
      <c r="B2372">
        <f>_xlfn.IFERROR(VLOOKUP(A2372,'競技順'!A:B,2,0),"")</f>
      </c>
      <c r="J2372" t="s">
        <v>1576</v>
      </c>
    </row>
    <row r="2373" spans="2:10" ht="13.5">
      <c r="B2373">
        <f>_xlfn.IFERROR(VLOOKUP(A2373,'競技順'!A:B,2,0),"")</f>
      </c>
      <c r="J2373" t="s">
        <v>1576</v>
      </c>
    </row>
    <row r="2374" spans="2:10" ht="13.5">
      <c r="B2374">
        <f>_xlfn.IFERROR(VLOOKUP(A2374,'競技順'!A:B,2,0),"")</f>
      </c>
      <c r="J2374" t="s">
        <v>1576</v>
      </c>
    </row>
    <row r="2375" spans="2:10" ht="13.5">
      <c r="B2375">
        <f>_xlfn.IFERROR(VLOOKUP(A2375,'競技順'!A:B,2,0),"")</f>
      </c>
      <c r="J2375" t="s">
        <v>1576</v>
      </c>
    </row>
    <row r="2376" spans="2:10" ht="13.5">
      <c r="B2376">
        <f>_xlfn.IFERROR(VLOOKUP(A2376,'競技順'!A:B,2,0),"")</f>
      </c>
      <c r="J2376" t="s">
        <v>1576</v>
      </c>
    </row>
    <row r="2377" spans="2:10" ht="13.5">
      <c r="B2377">
        <f>_xlfn.IFERROR(VLOOKUP(A2377,'競技順'!A:B,2,0),"")</f>
      </c>
      <c r="J2377" t="s">
        <v>1576</v>
      </c>
    </row>
    <row r="2378" spans="2:10" ht="13.5">
      <c r="B2378">
        <f>_xlfn.IFERROR(VLOOKUP(A2378,'競技順'!A:B,2,0),"")</f>
      </c>
      <c r="J2378" t="s">
        <v>1576</v>
      </c>
    </row>
    <row r="2379" spans="2:10" ht="13.5">
      <c r="B2379">
        <f>_xlfn.IFERROR(VLOOKUP(A2379,'競技順'!A:B,2,0),"")</f>
      </c>
      <c r="J2379" t="s">
        <v>1576</v>
      </c>
    </row>
    <row r="2380" spans="2:10" ht="13.5">
      <c r="B2380">
        <f>_xlfn.IFERROR(VLOOKUP(A2380,'競技順'!A:B,2,0),"")</f>
      </c>
      <c r="J2380" t="s">
        <v>1576</v>
      </c>
    </row>
    <row r="2381" spans="2:10" ht="13.5">
      <c r="B2381">
        <f>_xlfn.IFERROR(VLOOKUP(A2381,'競技順'!A:B,2,0),"")</f>
      </c>
      <c r="J2381" t="s">
        <v>1576</v>
      </c>
    </row>
    <row r="2382" spans="2:10" ht="13.5">
      <c r="B2382">
        <f>_xlfn.IFERROR(VLOOKUP(A2382,'競技順'!A:B,2,0),"")</f>
      </c>
      <c r="J2382" t="s">
        <v>1576</v>
      </c>
    </row>
    <row r="2383" spans="2:10" ht="13.5">
      <c r="B2383">
        <f>_xlfn.IFERROR(VLOOKUP(A2383,'競技順'!A:B,2,0),"")</f>
      </c>
      <c r="J2383" t="s">
        <v>1576</v>
      </c>
    </row>
    <row r="2384" spans="2:10" ht="13.5">
      <c r="B2384">
        <f>_xlfn.IFERROR(VLOOKUP(A2384,'競技順'!A:B,2,0),"")</f>
      </c>
      <c r="J2384" t="s">
        <v>1576</v>
      </c>
    </row>
    <row r="2385" spans="2:10" ht="13.5">
      <c r="B2385">
        <f>_xlfn.IFERROR(VLOOKUP(A2385,'競技順'!A:B,2,0),"")</f>
      </c>
      <c r="J2385" t="s">
        <v>1576</v>
      </c>
    </row>
    <row r="2386" spans="2:10" ht="13.5">
      <c r="B2386">
        <f>_xlfn.IFERROR(VLOOKUP(A2386,'競技順'!A:B,2,0),"")</f>
      </c>
      <c r="J2386" t="s">
        <v>1576</v>
      </c>
    </row>
    <row r="2387" spans="2:10" ht="13.5">
      <c r="B2387">
        <f>_xlfn.IFERROR(VLOOKUP(A2387,'競技順'!A:B,2,0),"")</f>
      </c>
      <c r="J2387" t="s">
        <v>1576</v>
      </c>
    </row>
    <row r="2388" spans="2:10" ht="13.5">
      <c r="B2388">
        <f>_xlfn.IFERROR(VLOOKUP(A2388,'競技順'!A:B,2,0),"")</f>
      </c>
      <c r="J2388" t="s">
        <v>1576</v>
      </c>
    </row>
    <row r="2389" spans="2:10" ht="13.5">
      <c r="B2389">
        <f>_xlfn.IFERROR(VLOOKUP(A2389,'競技順'!A:B,2,0),"")</f>
      </c>
      <c r="J2389" t="s">
        <v>1576</v>
      </c>
    </row>
    <row r="2390" spans="2:10" ht="13.5">
      <c r="B2390">
        <f>_xlfn.IFERROR(VLOOKUP(A2390,'競技順'!A:B,2,0),"")</f>
      </c>
      <c r="J2390" t="s">
        <v>1576</v>
      </c>
    </row>
    <row r="2391" spans="2:10" ht="13.5">
      <c r="B2391">
        <f>_xlfn.IFERROR(VLOOKUP(A2391,'競技順'!A:B,2,0),"")</f>
      </c>
      <c r="J2391" t="s">
        <v>1576</v>
      </c>
    </row>
    <row r="2392" spans="2:10" ht="13.5">
      <c r="B2392">
        <f>_xlfn.IFERROR(VLOOKUP(A2392,'競技順'!A:B,2,0),"")</f>
      </c>
      <c r="J2392" t="s">
        <v>1576</v>
      </c>
    </row>
    <row r="2393" spans="2:10" ht="13.5">
      <c r="B2393">
        <f>_xlfn.IFERROR(VLOOKUP(A2393,'競技順'!A:B,2,0),"")</f>
      </c>
      <c r="J2393" t="s">
        <v>1576</v>
      </c>
    </row>
    <row r="2394" spans="2:10" ht="13.5">
      <c r="B2394">
        <f>_xlfn.IFERROR(VLOOKUP(A2394,'競技順'!A:B,2,0),"")</f>
      </c>
      <c r="J2394" t="s">
        <v>1576</v>
      </c>
    </row>
    <row r="2395" spans="2:10" ht="13.5">
      <c r="B2395">
        <f>_xlfn.IFERROR(VLOOKUP(A2395,'競技順'!A:B,2,0),"")</f>
      </c>
      <c r="J2395" t="s">
        <v>1576</v>
      </c>
    </row>
    <row r="2396" spans="2:10" ht="13.5">
      <c r="B2396">
        <f>_xlfn.IFERROR(VLOOKUP(A2396,'競技順'!A:B,2,0),"")</f>
      </c>
      <c r="J2396" t="s">
        <v>1576</v>
      </c>
    </row>
    <row r="2397" spans="2:10" ht="13.5">
      <c r="B2397">
        <f>_xlfn.IFERROR(VLOOKUP(A2397,'競技順'!A:B,2,0),"")</f>
      </c>
      <c r="J2397" t="s">
        <v>1576</v>
      </c>
    </row>
    <row r="2398" spans="2:10" ht="13.5">
      <c r="B2398">
        <f>_xlfn.IFERROR(VLOOKUP(A2398,'競技順'!A:B,2,0),"")</f>
      </c>
      <c r="J2398" t="s">
        <v>1576</v>
      </c>
    </row>
    <row r="2399" spans="2:10" ht="13.5">
      <c r="B2399">
        <f>_xlfn.IFERROR(VLOOKUP(A2399,'競技順'!A:B,2,0),"")</f>
      </c>
      <c r="J2399" t="s">
        <v>1576</v>
      </c>
    </row>
    <row r="2400" spans="2:10" ht="13.5">
      <c r="B2400">
        <f>_xlfn.IFERROR(VLOOKUP(A2400,'競技順'!A:B,2,0),"")</f>
      </c>
      <c r="J2400" t="s">
        <v>1576</v>
      </c>
    </row>
    <row r="2401" spans="2:10" ht="13.5">
      <c r="B2401">
        <f>_xlfn.IFERROR(VLOOKUP(A2401,'競技順'!A:B,2,0),"")</f>
      </c>
      <c r="J2401" t="s">
        <v>1576</v>
      </c>
    </row>
    <row r="2402" spans="2:10" ht="13.5">
      <c r="B2402">
        <f>_xlfn.IFERROR(VLOOKUP(A2402,'競技順'!A:B,2,0),"")</f>
      </c>
      <c r="J2402" t="s">
        <v>1576</v>
      </c>
    </row>
    <row r="2403" spans="2:10" ht="13.5">
      <c r="B2403">
        <f>_xlfn.IFERROR(VLOOKUP(A2403,'競技順'!A:B,2,0),"")</f>
      </c>
      <c r="J2403" t="s">
        <v>1576</v>
      </c>
    </row>
    <row r="2404" spans="2:10" ht="13.5">
      <c r="B2404">
        <f>_xlfn.IFERROR(VLOOKUP(A2404,'競技順'!A:B,2,0),"")</f>
      </c>
      <c r="J2404" t="s">
        <v>1576</v>
      </c>
    </row>
    <row r="2405" spans="2:10" ht="13.5">
      <c r="B2405">
        <f>_xlfn.IFERROR(VLOOKUP(A2405,'競技順'!A:B,2,0),"")</f>
      </c>
      <c r="J2405" t="s">
        <v>1576</v>
      </c>
    </row>
    <row r="2406" spans="2:10" ht="13.5">
      <c r="B2406">
        <f>_xlfn.IFERROR(VLOOKUP(A2406,'競技順'!A:B,2,0),"")</f>
      </c>
      <c r="J2406" t="s">
        <v>1576</v>
      </c>
    </row>
    <row r="2407" spans="2:10" ht="13.5">
      <c r="B2407">
        <f>_xlfn.IFERROR(VLOOKUP(A2407,'競技順'!A:B,2,0),"")</f>
      </c>
      <c r="J2407" t="s">
        <v>1576</v>
      </c>
    </row>
    <row r="2408" spans="2:10" ht="13.5">
      <c r="B2408">
        <f>_xlfn.IFERROR(VLOOKUP(A2408,'競技順'!A:B,2,0),"")</f>
      </c>
      <c r="J2408" t="s">
        <v>1576</v>
      </c>
    </row>
    <row r="2409" spans="2:10" ht="13.5">
      <c r="B2409">
        <f>_xlfn.IFERROR(VLOOKUP(A2409,'競技順'!A:B,2,0),"")</f>
      </c>
      <c r="J2409" t="s">
        <v>1576</v>
      </c>
    </row>
    <row r="2410" spans="2:10" ht="13.5">
      <c r="B2410">
        <f>_xlfn.IFERROR(VLOOKUP(A2410,'競技順'!A:B,2,0),"")</f>
      </c>
      <c r="J2410" t="s">
        <v>1576</v>
      </c>
    </row>
    <row r="2411" spans="2:10" ht="13.5">
      <c r="B2411">
        <f>_xlfn.IFERROR(VLOOKUP(A2411,'競技順'!A:B,2,0),"")</f>
      </c>
      <c r="J2411" t="s">
        <v>1576</v>
      </c>
    </row>
    <row r="2412" spans="2:10" ht="13.5">
      <c r="B2412">
        <f>_xlfn.IFERROR(VLOOKUP(A2412,'競技順'!A:B,2,0),"")</f>
      </c>
      <c r="J2412" t="s">
        <v>1576</v>
      </c>
    </row>
    <row r="2413" spans="2:10" ht="13.5">
      <c r="B2413">
        <f>_xlfn.IFERROR(VLOOKUP(A2413,'競技順'!A:B,2,0),"")</f>
      </c>
      <c r="J2413" t="s">
        <v>1576</v>
      </c>
    </row>
    <row r="2414" spans="2:10" ht="13.5">
      <c r="B2414">
        <f>_xlfn.IFERROR(VLOOKUP(A2414,'競技順'!A:B,2,0),"")</f>
      </c>
      <c r="J2414" t="s">
        <v>1576</v>
      </c>
    </row>
    <row r="2415" spans="2:10" ht="13.5">
      <c r="B2415">
        <f>_xlfn.IFERROR(VLOOKUP(A2415,'競技順'!A:B,2,0),"")</f>
      </c>
      <c r="J2415" t="s">
        <v>1576</v>
      </c>
    </row>
    <row r="2416" spans="2:10" ht="13.5">
      <c r="B2416">
        <f>_xlfn.IFERROR(VLOOKUP(A2416,'競技順'!A:B,2,0),"")</f>
      </c>
      <c r="J2416" t="s">
        <v>1576</v>
      </c>
    </row>
    <row r="2417" spans="2:10" ht="13.5">
      <c r="B2417">
        <f>_xlfn.IFERROR(VLOOKUP(A2417,'競技順'!A:B,2,0),"")</f>
      </c>
      <c r="J2417" t="s">
        <v>1576</v>
      </c>
    </row>
    <row r="2418" spans="2:10" ht="13.5">
      <c r="B2418">
        <f>_xlfn.IFERROR(VLOOKUP(A2418,'競技順'!A:B,2,0),"")</f>
      </c>
      <c r="J2418" t="s">
        <v>1576</v>
      </c>
    </row>
    <row r="2419" spans="2:10" ht="13.5">
      <c r="B2419">
        <f>_xlfn.IFERROR(VLOOKUP(A2419,'競技順'!A:B,2,0),"")</f>
      </c>
      <c r="J2419" t="s">
        <v>1576</v>
      </c>
    </row>
    <row r="2420" spans="2:10" ht="13.5">
      <c r="B2420">
        <f>_xlfn.IFERROR(VLOOKUP(A2420,'競技順'!A:B,2,0),"")</f>
      </c>
      <c r="J2420" t="s">
        <v>1576</v>
      </c>
    </row>
    <row r="2421" spans="2:10" ht="13.5">
      <c r="B2421">
        <f>_xlfn.IFERROR(VLOOKUP(A2421,'競技順'!A:B,2,0),"")</f>
      </c>
      <c r="J2421" t="s">
        <v>1576</v>
      </c>
    </row>
    <row r="2422" spans="2:10" ht="13.5">
      <c r="B2422">
        <f>_xlfn.IFERROR(VLOOKUP(A2422,'競技順'!A:B,2,0),"")</f>
      </c>
      <c r="J2422" t="s">
        <v>1576</v>
      </c>
    </row>
    <row r="2423" spans="2:10" ht="13.5">
      <c r="B2423">
        <f>_xlfn.IFERROR(VLOOKUP(A2423,'競技順'!A:B,2,0),"")</f>
      </c>
      <c r="J2423" t="s">
        <v>1576</v>
      </c>
    </row>
    <row r="2424" spans="2:10" ht="13.5">
      <c r="B2424">
        <f>_xlfn.IFERROR(VLOOKUP(A2424,'競技順'!A:B,2,0),"")</f>
      </c>
      <c r="J2424" t="s">
        <v>1576</v>
      </c>
    </row>
    <row r="2425" spans="2:10" ht="13.5">
      <c r="B2425">
        <f>_xlfn.IFERROR(VLOOKUP(A2425,'競技順'!A:B,2,0),"")</f>
      </c>
      <c r="J2425" t="s">
        <v>1576</v>
      </c>
    </row>
    <row r="2426" spans="2:10" ht="13.5">
      <c r="B2426">
        <f>_xlfn.IFERROR(VLOOKUP(A2426,'競技順'!A:B,2,0),"")</f>
      </c>
      <c r="J2426" t="s">
        <v>1576</v>
      </c>
    </row>
    <row r="2427" spans="2:10" ht="13.5">
      <c r="B2427">
        <f>_xlfn.IFERROR(VLOOKUP(A2427,'競技順'!A:B,2,0),"")</f>
      </c>
      <c r="J2427" t="s">
        <v>1576</v>
      </c>
    </row>
    <row r="2428" spans="2:10" ht="13.5">
      <c r="B2428">
        <f>_xlfn.IFERROR(VLOOKUP(A2428,'競技順'!A:B,2,0),"")</f>
      </c>
      <c r="J2428" t="s">
        <v>1576</v>
      </c>
    </row>
    <row r="2429" spans="2:10" ht="13.5">
      <c r="B2429">
        <f>_xlfn.IFERROR(VLOOKUP(A2429,'競技順'!A:B,2,0),"")</f>
      </c>
      <c r="J2429" t="s">
        <v>1576</v>
      </c>
    </row>
    <row r="2430" spans="2:10" ht="13.5">
      <c r="B2430">
        <f>_xlfn.IFERROR(VLOOKUP(A2430,'競技順'!A:B,2,0),"")</f>
      </c>
      <c r="J2430" t="s">
        <v>1576</v>
      </c>
    </row>
    <row r="2431" spans="2:10" ht="13.5">
      <c r="B2431">
        <f>_xlfn.IFERROR(VLOOKUP(A2431,'競技順'!A:B,2,0),"")</f>
      </c>
      <c r="J2431" t="s">
        <v>1576</v>
      </c>
    </row>
    <row r="2432" spans="2:10" ht="13.5">
      <c r="B2432">
        <f>_xlfn.IFERROR(VLOOKUP(A2432,'競技順'!A:B,2,0),"")</f>
      </c>
      <c r="J2432" t="s">
        <v>1576</v>
      </c>
    </row>
    <row r="2433" spans="2:10" ht="13.5">
      <c r="B2433">
        <f>_xlfn.IFERROR(VLOOKUP(A2433,'競技順'!A:B,2,0),"")</f>
      </c>
      <c r="J2433" t="s">
        <v>1576</v>
      </c>
    </row>
    <row r="2434" spans="2:10" ht="13.5">
      <c r="B2434">
        <f>_xlfn.IFERROR(VLOOKUP(A2434,'競技順'!A:B,2,0),"")</f>
      </c>
      <c r="J2434" t="s">
        <v>1576</v>
      </c>
    </row>
    <row r="2435" spans="2:10" ht="13.5">
      <c r="B2435">
        <f>_xlfn.IFERROR(VLOOKUP(A2435,'競技順'!A:B,2,0),"")</f>
      </c>
      <c r="J2435" t="s">
        <v>1576</v>
      </c>
    </row>
    <row r="2436" spans="2:10" ht="13.5">
      <c r="B2436">
        <f>_xlfn.IFERROR(VLOOKUP(A2436,'競技順'!A:B,2,0),"")</f>
      </c>
      <c r="J2436" t="s">
        <v>1576</v>
      </c>
    </row>
    <row r="2437" spans="2:10" ht="13.5">
      <c r="B2437">
        <f>_xlfn.IFERROR(VLOOKUP(A2437,'競技順'!A:B,2,0),"")</f>
      </c>
      <c r="J2437" t="s">
        <v>1576</v>
      </c>
    </row>
    <row r="2438" spans="2:10" ht="13.5">
      <c r="B2438">
        <f>_xlfn.IFERROR(VLOOKUP(A2438,'競技順'!A:B,2,0),"")</f>
      </c>
      <c r="J2438" t="s">
        <v>1576</v>
      </c>
    </row>
    <row r="2439" spans="2:10" ht="13.5">
      <c r="B2439">
        <f>_xlfn.IFERROR(VLOOKUP(A2439,'競技順'!A:B,2,0),"")</f>
      </c>
      <c r="J2439" t="s">
        <v>1576</v>
      </c>
    </row>
    <row r="2440" spans="2:10" ht="13.5">
      <c r="B2440">
        <f>_xlfn.IFERROR(VLOOKUP(A2440,'競技順'!A:B,2,0),"")</f>
      </c>
      <c r="J2440" t="s">
        <v>1576</v>
      </c>
    </row>
    <row r="2441" spans="2:10" ht="13.5">
      <c r="B2441">
        <f>_xlfn.IFERROR(VLOOKUP(A2441,'競技順'!A:B,2,0),"")</f>
      </c>
      <c r="J2441" t="s">
        <v>1576</v>
      </c>
    </row>
    <row r="2442" spans="2:10" ht="13.5">
      <c r="B2442">
        <f>_xlfn.IFERROR(VLOOKUP(A2442,'競技順'!A:B,2,0),"")</f>
      </c>
      <c r="J2442" t="s">
        <v>1576</v>
      </c>
    </row>
    <row r="2443" spans="2:10" ht="13.5">
      <c r="B2443">
        <f>_xlfn.IFERROR(VLOOKUP(A2443,'競技順'!A:B,2,0),"")</f>
      </c>
      <c r="J2443" t="s">
        <v>1576</v>
      </c>
    </row>
    <row r="2444" spans="2:10" ht="13.5">
      <c r="B2444">
        <f>_xlfn.IFERROR(VLOOKUP(A2444,'競技順'!A:B,2,0),"")</f>
      </c>
      <c r="J2444" t="s">
        <v>1576</v>
      </c>
    </row>
    <row r="2445" spans="2:10" ht="13.5">
      <c r="B2445">
        <f>_xlfn.IFERROR(VLOOKUP(A2445,'競技順'!A:B,2,0),"")</f>
      </c>
      <c r="J2445" t="s">
        <v>1576</v>
      </c>
    </row>
    <row r="2446" spans="2:10" ht="13.5">
      <c r="B2446">
        <f>_xlfn.IFERROR(VLOOKUP(A2446,'競技順'!A:B,2,0),"")</f>
      </c>
      <c r="J2446" t="s">
        <v>1576</v>
      </c>
    </row>
    <row r="2447" spans="2:10" ht="13.5">
      <c r="B2447">
        <f>_xlfn.IFERROR(VLOOKUP(A2447,'競技順'!A:B,2,0),"")</f>
      </c>
      <c r="J2447" t="s">
        <v>1576</v>
      </c>
    </row>
    <row r="2448" spans="2:10" ht="13.5">
      <c r="B2448">
        <f>_xlfn.IFERROR(VLOOKUP(A2448,'競技順'!A:B,2,0),"")</f>
      </c>
      <c r="J2448" t="s">
        <v>1576</v>
      </c>
    </row>
    <row r="2449" spans="2:10" ht="13.5">
      <c r="B2449">
        <f>_xlfn.IFERROR(VLOOKUP(A2449,'競技順'!A:B,2,0),"")</f>
      </c>
      <c r="J2449" t="s">
        <v>1576</v>
      </c>
    </row>
    <row r="2450" spans="2:10" ht="13.5">
      <c r="B2450">
        <f>_xlfn.IFERROR(VLOOKUP(A2450,'競技順'!A:B,2,0),"")</f>
      </c>
      <c r="J2450" t="s">
        <v>1576</v>
      </c>
    </row>
    <row r="2451" spans="2:10" ht="13.5">
      <c r="B2451">
        <f>_xlfn.IFERROR(VLOOKUP(A2451,'競技順'!A:B,2,0),"")</f>
      </c>
      <c r="J2451" t="s">
        <v>1576</v>
      </c>
    </row>
    <row r="2452" spans="2:10" ht="13.5">
      <c r="B2452">
        <f>_xlfn.IFERROR(VLOOKUP(A2452,'競技順'!A:B,2,0),"")</f>
      </c>
      <c r="J2452" t="s">
        <v>1576</v>
      </c>
    </row>
    <row r="2453" spans="2:10" ht="13.5">
      <c r="B2453">
        <f>_xlfn.IFERROR(VLOOKUP(A2453,'競技順'!A:B,2,0),"")</f>
      </c>
      <c r="J2453" t="s">
        <v>1576</v>
      </c>
    </row>
    <row r="2454" spans="2:10" ht="13.5">
      <c r="B2454">
        <f>_xlfn.IFERROR(VLOOKUP(A2454,'競技順'!A:B,2,0),"")</f>
      </c>
      <c r="J2454" t="s">
        <v>1576</v>
      </c>
    </row>
    <row r="2455" spans="2:10" ht="13.5">
      <c r="B2455">
        <f>_xlfn.IFERROR(VLOOKUP(A2455,'競技順'!A:B,2,0),"")</f>
      </c>
      <c r="J2455" t="s">
        <v>1576</v>
      </c>
    </row>
    <row r="2456" spans="2:10" ht="13.5">
      <c r="B2456">
        <f>_xlfn.IFERROR(VLOOKUP(A2456,'競技順'!A:B,2,0),"")</f>
      </c>
      <c r="J2456" t="s">
        <v>1576</v>
      </c>
    </row>
    <row r="2457" spans="2:10" ht="13.5">
      <c r="B2457">
        <f>_xlfn.IFERROR(VLOOKUP(A2457,'競技順'!A:B,2,0),"")</f>
      </c>
      <c r="J2457" t="s">
        <v>1576</v>
      </c>
    </row>
    <row r="2458" spans="2:10" ht="13.5">
      <c r="B2458">
        <f>_xlfn.IFERROR(VLOOKUP(A2458,'競技順'!A:B,2,0),"")</f>
      </c>
      <c r="J2458" t="s">
        <v>1576</v>
      </c>
    </row>
    <row r="2459" spans="2:10" ht="13.5">
      <c r="B2459">
        <f>_xlfn.IFERROR(VLOOKUP(A2459,'競技順'!A:B,2,0),"")</f>
      </c>
      <c r="J2459" t="s">
        <v>1576</v>
      </c>
    </row>
    <row r="2460" spans="2:10" ht="13.5">
      <c r="B2460">
        <f>_xlfn.IFERROR(VLOOKUP(A2460,'競技順'!A:B,2,0),"")</f>
      </c>
      <c r="J2460" t="s">
        <v>1576</v>
      </c>
    </row>
    <row r="2461" spans="2:10" ht="13.5">
      <c r="B2461">
        <f>_xlfn.IFERROR(VLOOKUP(A2461,'競技順'!A:B,2,0),"")</f>
      </c>
      <c r="J2461" t="s">
        <v>1576</v>
      </c>
    </row>
    <row r="2462" spans="2:10" ht="13.5">
      <c r="B2462">
        <f>_xlfn.IFERROR(VLOOKUP(A2462,'競技順'!A:B,2,0),"")</f>
      </c>
      <c r="J2462" t="s">
        <v>1576</v>
      </c>
    </row>
    <row r="2463" spans="2:10" ht="13.5">
      <c r="B2463">
        <f>_xlfn.IFERROR(VLOOKUP(A2463,'競技順'!A:B,2,0),"")</f>
      </c>
      <c r="J2463" t="s">
        <v>1576</v>
      </c>
    </row>
    <row r="2464" spans="2:10" ht="13.5">
      <c r="B2464">
        <f>_xlfn.IFERROR(VLOOKUP(A2464,'競技順'!A:B,2,0),"")</f>
      </c>
      <c r="J2464" t="s">
        <v>1576</v>
      </c>
    </row>
    <row r="2465" spans="2:10" ht="13.5">
      <c r="B2465">
        <f>_xlfn.IFERROR(VLOOKUP(A2465,'競技順'!A:B,2,0),"")</f>
      </c>
      <c r="J2465" t="s">
        <v>1576</v>
      </c>
    </row>
    <row r="2466" spans="2:10" ht="13.5">
      <c r="B2466">
        <f>_xlfn.IFERROR(VLOOKUP(A2466,'競技順'!A:B,2,0),"")</f>
      </c>
      <c r="J2466" t="s">
        <v>1576</v>
      </c>
    </row>
    <row r="2467" spans="2:10" ht="13.5">
      <c r="B2467">
        <f>_xlfn.IFERROR(VLOOKUP(A2467,'競技順'!A:B,2,0),"")</f>
      </c>
      <c r="J2467" t="s">
        <v>1576</v>
      </c>
    </row>
    <row r="2468" spans="2:10" ht="13.5">
      <c r="B2468">
        <f>_xlfn.IFERROR(VLOOKUP(A2468,'競技順'!A:B,2,0),"")</f>
      </c>
      <c r="J2468" t="s">
        <v>1576</v>
      </c>
    </row>
    <row r="2469" spans="2:10" ht="13.5">
      <c r="B2469">
        <f>_xlfn.IFERROR(VLOOKUP(A2469,'競技順'!A:B,2,0),"")</f>
      </c>
      <c r="J2469" t="s">
        <v>1576</v>
      </c>
    </row>
    <row r="2470" spans="2:10" ht="13.5">
      <c r="B2470">
        <f>_xlfn.IFERROR(VLOOKUP(A2470,'競技順'!A:B,2,0),"")</f>
      </c>
      <c r="J2470" t="s">
        <v>1576</v>
      </c>
    </row>
    <row r="2471" spans="2:10" ht="13.5">
      <c r="B2471">
        <f>_xlfn.IFERROR(VLOOKUP(A2471,'競技順'!A:B,2,0),"")</f>
      </c>
      <c r="J2471" t="s">
        <v>1576</v>
      </c>
    </row>
    <row r="2472" spans="2:10" ht="13.5">
      <c r="B2472">
        <f>_xlfn.IFERROR(VLOOKUP(A2472,'競技順'!A:B,2,0),"")</f>
      </c>
      <c r="J2472" t="s">
        <v>1576</v>
      </c>
    </row>
    <row r="2473" spans="2:10" ht="13.5">
      <c r="B2473">
        <f>_xlfn.IFERROR(VLOOKUP(A2473,'競技順'!A:B,2,0),"")</f>
      </c>
      <c r="J2473" t="s">
        <v>1576</v>
      </c>
    </row>
    <row r="2474" spans="2:10" ht="13.5">
      <c r="B2474">
        <f>_xlfn.IFERROR(VLOOKUP(A2474,'競技順'!A:B,2,0),"")</f>
      </c>
      <c r="J2474" t="s">
        <v>1576</v>
      </c>
    </row>
    <row r="2475" spans="2:10" ht="13.5">
      <c r="B2475">
        <f>_xlfn.IFERROR(VLOOKUP(A2475,'競技順'!A:B,2,0),"")</f>
      </c>
      <c r="J2475" t="s">
        <v>1576</v>
      </c>
    </row>
    <row r="2476" spans="2:10" ht="13.5">
      <c r="B2476">
        <f>_xlfn.IFERROR(VLOOKUP(A2476,'競技順'!A:B,2,0),"")</f>
      </c>
      <c r="J2476" t="s">
        <v>1576</v>
      </c>
    </row>
    <row r="2477" spans="2:10" ht="13.5">
      <c r="B2477">
        <f>_xlfn.IFERROR(VLOOKUP(A2477,'競技順'!A:B,2,0),"")</f>
      </c>
      <c r="J2477" t="s">
        <v>1576</v>
      </c>
    </row>
    <row r="2478" spans="2:10" ht="13.5">
      <c r="B2478">
        <f>_xlfn.IFERROR(VLOOKUP(A2478,'競技順'!A:B,2,0),"")</f>
      </c>
      <c r="J2478" t="s">
        <v>1576</v>
      </c>
    </row>
    <row r="2479" spans="2:10" ht="13.5">
      <c r="B2479">
        <f>_xlfn.IFERROR(VLOOKUP(A2479,'競技順'!A:B,2,0),"")</f>
      </c>
      <c r="J2479" t="s">
        <v>1576</v>
      </c>
    </row>
    <row r="2480" spans="2:10" ht="13.5">
      <c r="B2480">
        <f>_xlfn.IFERROR(VLOOKUP(A2480,'競技順'!A:B,2,0),"")</f>
      </c>
      <c r="J2480" t="s">
        <v>1576</v>
      </c>
    </row>
    <row r="2481" spans="2:10" ht="13.5">
      <c r="B2481">
        <f>_xlfn.IFERROR(VLOOKUP(A2481,'競技順'!A:B,2,0),"")</f>
      </c>
      <c r="J2481" t="s">
        <v>1576</v>
      </c>
    </row>
    <row r="2482" spans="2:10" ht="13.5">
      <c r="B2482">
        <f>_xlfn.IFERROR(VLOOKUP(A2482,'競技順'!A:B,2,0),"")</f>
      </c>
      <c r="J2482" t="s">
        <v>1576</v>
      </c>
    </row>
    <row r="2483" spans="2:10" ht="13.5">
      <c r="B2483">
        <f>_xlfn.IFERROR(VLOOKUP(A2483,'競技順'!A:B,2,0),"")</f>
      </c>
      <c r="J2483" t="s">
        <v>1576</v>
      </c>
    </row>
    <row r="2484" spans="2:10" ht="13.5">
      <c r="B2484">
        <f>_xlfn.IFERROR(VLOOKUP(A2484,'競技順'!A:B,2,0),"")</f>
      </c>
      <c r="J2484" t="s">
        <v>1576</v>
      </c>
    </row>
    <row r="2485" spans="2:10" ht="13.5">
      <c r="B2485">
        <f>_xlfn.IFERROR(VLOOKUP(A2485,'競技順'!A:B,2,0),"")</f>
      </c>
      <c r="J2485" t="s">
        <v>1576</v>
      </c>
    </row>
    <row r="2486" spans="2:10" ht="13.5">
      <c r="B2486">
        <f>_xlfn.IFERROR(VLOOKUP(A2486,'競技順'!A:B,2,0),"")</f>
      </c>
      <c r="J2486" t="s">
        <v>1576</v>
      </c>
    </row>
    <row r="2487" spans="2:10" ht="13.5">
      <c r="B2487">
        <f>_xlfn.IFERROR(VLOOKUP(A2487,'競技順'!A:B,2,0),"")</f>
      </c>
      <c r="J2487" t="s">
        <v>1576</v>
      </c>
    </row>
    <row r="2488" spans="2:10" ht="13.5">
      <c r="B2488">
        <f>_xlfn.IFERROR(VLOOKUP(A2488,'競技順'!A:B,2,0),"")</f>
      </c>
      <c r="J2488" t="s">
        <v>1576</v>
      </c>
    </row>
    <row r="2489" spans="2:10" ht="13.5">
      <c r="B2489">
        <f>_xlfn.IFERROR(VLOOKUP(A2489,'競技順'!A:B,2,0),"")</f>
      </c>
      <c r="J2489" t="s">
        <v>1576</v>
      </c>
    </row>
    <row r="2490" spans="2:10" ht="13.5">
      <c r="B2490">
        <f>_xlfn.IFERROR(VLOOKUP(A2490,'競技順'!A:B,2,0),"")</f>
      </c>
      <c r="J2490" t="s">
        <v>1576</v>
      </c>
    </row>
    <row r="2491" spans="2:10" ht="13.5">
      <c r="B2491">
        <f>_xlfn.IFERROR(VLOOKUP(A2491,'競技順'!A:B,2,0),"")</f>
      </c>
      <c r="J2491" t="s">
        <v>1576</v>
      </c>
    </row>
    <row r="2492" spans="2:10" ht="13.5">
      <c r="B2492">
        <f>_xlfn.IFERROR(VLOOKUP(A2492,'競技順'!A:B,2,0),"")</f>
      </c>
      <c r="J2492" t="s">
        <v>1576</v>
      </c>
    </row>
    <row r="2493" spans="2:10" ht="13.5">
      <c r="B2493">
        <f>_xlfn.IFERROR(VLOOKUP(A2493,'競技順'!A:B,2,0),"")</f>
      </c>
      <c r="J2493" t="s">
        <v>1576</v>
      </c>
    </row>
    <row r="2494" spans="2:10" ht="13.5">
      <c r="B2494">
        <f>_xlfn.IFERROR(VLOOKUP(A2494,'競技順'!A:B,2,0),"")</f>
      </c>
      <c r="J2494" t="s">
        <v>1576</v>
      </c>
    </row>
    <row r="2495" spans="2:10" ht="13.5">
      <c r="B2495">
        <f>_xlfn.IFERROR(VLOOKUP(A2495,'競技順'!A:B,2,0),"")</f>
      </c>
      <c r="J2495" t="s">
        <v>1576</v>
      </c>
    </row>
    <row r="2496" spans="2:10" ht="13.5">
      <c r="B2496">
        <f>_xlfn.IFERROR(VLOOKUP(A2496,'競技順'!A:B,2,0),"")</f>
      </c>
      <c r="J2496" t="s">
        <v>1576</v>
      </c>
    </row>
    <row r="2497" spans="2:10" ht="13.5">
      <c r="B2497">
        <f>_xlfn.IFERROR(VLOOKUP(A2497,'競技順'!A:B,2,0),"")</f>
      </c>
      <c r="J2497" t="s">
        <v>1576</v>
      </c>
    </row>
    <row r="2498" spans="2:10" ht="13.5">
      <c r="B2498">
        <f>_xlfn.IFERROR(VLOOKUP(A2498,'競技順'!A:B,2,0),"")</f>
      </c>
      <c r="J2498" t="s">
        <v>1576</v>
      </c>
    </row>
    <row r="2499" spans="2:10" ht="13.5">
      <c r="B2499">
        <f>_xlfn.IFERROR(VLOOKUP(A2499,'競技順'!A:B,2,0),"")</f>
      </c>
      <c r="J2499" t="s">
        <v>1576</v>
      </c>
    </row>
    <row r="2500" spans="2:10" ht="13.5">
      <c r="B2500">
        <f>_xlfn.IFERROR(VLOOKUP(A2500,'競技順'!A:B,2,0),"")</f>
      </c>
      <c r="J2500" t="s">
        <v>1576</v>
      </c>
    </row>
    <row r="2501" spans="2:10" ht="13.5">
      <c r="B2501">
        <f>_xlfn.IFERROR(VLOOKUP(A2501,'競技順'!A:B,2,0),"")</f>
      </c>
      <c r="J2501" t="s">
        <v>1576</v>
      </c>
    </row>
    <row r="2502" spans="2:10" ht="13.5">
      <c r="B2502">
        <f>_xlfn.IFERROR(VLOOKUP(A2502,'競技順'!A:B,2,0),"")</f>
      </c>
      <c r="J2502" t="s">
        <v>1576</v>
      </c>
    </row>
    <row r="2503" spans="2:10" ht="13.5">
      <c r="B2503">
        <f>_xlfn.IFERROR(VLOOKUP(A2503,'競技順'!A:B,2,0),"")</f>
      </c>
      <c r="J2503" t="s">
        <v>1576</v>
      </c>
    </row>
    <row r="2504" spans="2:10" ht="13.5">
      <c r="B2504">
        <f>_xlfn.IFERROR(VLOOKUP(A2504,'競技順'!A:B,2,0),"")</f>
      </c>
      <c r="J2504" t="s">
        <v>1576</v>
      </c>
    </row>
    <row r="2505" spans="2:10" ht="13.5">
      <c r="B2505">
        <f>_xlfn.IFERROR(VLOOKUP(A2505,'競技順'!A:B,2,0),"")</f>
      </c>
      <c r="J2505" t="s">
        <v>1576</v>
      </c>
    </row>
    <row r="2506" spans="2:10" ht="13.5">
      <c r="B2506">
        <f>_xlfn.IFERROR(VLOOKUP(A2506,'競技順'!A:B,2,0),"")</f>
      </c>
      <c r="J2506" t="s">
        <v>1576</v>
      </c>
    </row>
    <row r="2507" spans="2:10" ht="13.5">
      <c r="B2507">
        <f>_xlfn.IFERROR(VLOOKUP(A2507,'競技順'!A:B,2,0),"")</f>
      </c>
      <c r="J2507" t="s">
        <v>1576</v>
      </c>
    </row>
    <row r="2508" spans="2:10" ht="13.5">
      <c r="B2508">
        <f>_xlfn.IFERROR(VLOOKUP(A2508,'競技順'!A:B,2,0),"")</f>
      </c>
      <c r="J2508" t="s">
        <v>1576</v>
      </c>
    </row>
    <row r="2509" spans="2:10" ht="13.5">
      <c r="B2509">
        <f>_xlfn.IFERROR(VLOOKUP(A2509,'競技順'!A:B,2,0),"")</f>
      </c>
      <c r="J2509" t="s">
        <v>1576</v>
      </c>
    </row>
    <row r="2510" spans="2:10" ht="13.5">
      <c r="B2510">
        <f>_xlfn.IFERROR(VLOOKUP(A2510,'競技順'!A:B,2,0),"")</f>
      </c>
      <c r="J2510" t="s">
        <v>1576</v>
      </c>
    </row>
    <row r="2511" spans="2:10" ht="13.5">
      <c r="B2511">
        <f>_xlfn.IFERROR(VLOOKUP(A2511,'競技順'!A:B,2,0),"")</f>
      </c>
      <c r="J2511" t="s">
        <v>1576</v>
      </c>
    </row>
    <row r="2512" spans="2:10" ht="13.5">
      <c r="B2512">
        <f>_xlfn.IFERROR(VLOOKUP(A2512,'競技順'!A:B,2,0),"")</f>
      </c>
      <c r="J2512" t="s">
        <v>1576</v>
      </c>
    </row>
    <row r="2513" spans="2:10" ht="13.5">
      <c r="B2513">
        <f>_xlfn.IFERROR(VLOOKUP(A2513,'競技順'!A:B,2,0),"")</f>
      </c>
      <c r="J2513" t="s">
        <v>1576</v>
      </c>
    </row>
    <row r="2514" spans="2:10" ht="13.5">
      <c r="B2514">
        <f>_xlfn.IFERROR(VLOOKUP(A2514,'競技順'!A:B,2,0),"")</f>
      </c>
      <c r="J2514" t="s">
        <v>1576</v>
      </c>
    </row>
    <row r="2515" spans="2:10" ht="13.5">
      <c r="B2515">
        <f>_xlfn.IFERROR(VLOOKUP(A2515,'競技順'!A:B,2,0),"")</f>
      </c>
      <c r="J2515" t="s">
        <v>1576</v>
      </c>
    </row>
    <row r="2516" spans="2:10" ht="13.5">
      <c r="B2516">
        <f>_xlfn.IFERROR(VLOOKUP(A2516,'競技順'!A:B,2,0),"")</f>
      </c>
      <c r="J2516" t="s">
        <v>1576</v>
      </c>
    </row>
    <row r="2517" spans="2:10" ht="13.5">
      <c r="B2517">
        <f>_xlfn.IFERROR(VLOOKUP(A2517,'競技順'!A:B,2,0),"")</f>
      </c>
      <c r="J2517" t="s">
        <v>1576</v>
      </c>
    </row>
    <row r="2518" spans="2:10" ht="13.5">
      <c r="B2518">
        <f>_xlfn.IFERROR(VLOOKUP(A2518,'競技順'!A:B,2,0),"")</f>
      </c>
      <c r="J2518" t="s">
        <v>1576</v>
      </c>
    </row>
    <row r="2519" spans="2:10" ht="13.5">
      <c r="B2519">
        <f>_xlfn.IFERROR(VLOOKUP(A2519,'競技順'!A:B,2,0),"")</f>
      </c>
      <c r="J2519" t="s">
        <v>1576</v>
      </c>
    </row>
    <row r="2520" spans="2:10" ht="13.5">
      <c r="B2520">
        <f>_xlfn.IFERROR(VLOOKUP(A2520,'競技順'!A:B,2,0),"")</f>
      </c>
      <c r="J2520" t="s">
        <v>1576</v>
      </c>
    </row>
    <row r="2521" spans="2:10" ht="13.5">
      <c r="B2521">
        <f>_xlfn.IFERROR(VLOOKUP(A2521,'競技順'!A:B,2,0),"")</f>
      </c>
      <c r="J2521" t="s">
        <v>1576</v>
      </c>
    </row>
    <row r="2522" spans="2:10" ht="13.5">
      <c r="B2522">
        <f>_xlfn.IFERROR(VLOOKUP(A2522,'競技順'!A:B,2,0),"")</f>
      </c>
      <c r="J2522" t="s">
        <v>1576</v>
      </c>
    </row>
    <row r="2523" spans="2:10" ht="13.5">
      <c r="B2523">
        <f>_xlfn.IFERROR(VLOOKUP(A2523,'競技順'!A:B,2,0),"")</f>
      </c>
      <c r="J2523" t="s">
        <v>1576</v>
      </c>
    </row>
    <row r="2524" spans="2:10" ht="13.5">
      <c r="B2524">
        <f>_xlfn.IFERROR(VLOOKUP(A2524,'競技順'!A:B,2,0),"")</f>
      </c>
      <c r="J2524" t="s">
        <v>1576</v>
      </c>
    </row>
    <row r="2525" spans="2:10" ht="13.5">
      <c r="B2525">
        <f>_xlfn.IFERROR(VLOOKUP(A2525,'競技順'!A:B,2,0),"")</f>
      </c>
      <c r="J2525" t="s">
        <v>1576</v>
      </c>
    </row>
    <row r="2526" spans="2:10" ht="13.5">
      <c r="B2526">
        <f>_xlfn.IFERROR(VLOOKUP(A2526,'競技順'!A:B,2,0),"")</f>
      </c>
      <c r="J2526" t="s">
        <v>1576</v>
      </c>
    </row>
    <row r="2527" spans="2:10" ht="13.5">
      <c r="B2527">
        <f>_xlfn.IFERROR(VLOOKUP(A2527,'競技順'!A:B,2,0),"")</f>
      </c>
      <c r="J2527" t="s">
        <v>1576</v>
      </c>
    </row>
    <row r="2528" spans="2:10" ht="13.5">
      <c r="B2528">
        <f>_xlfn.IFERROR(VLOOKUP(A2528,'競技順'!A:B,2,0),"")</f>
      </c>
      <c r="J2528" t="s">
        <v>1576</v>
      </c>
    </row>
    <row r="2529" spans="2:10" ht="13.5">
      <c r="B2529">
        <f>_xlfn.IFERROR(VLOOKUP(A2529,'競技順'!A:B,2,0),"")</f>
      </c>
      <c r="J2529" t="s">
        <v>1576</v>
      </c>
    </row>
    <row r="2530" spans="2:10" ht="13.5">
      <c r="B2530">
        <f>_xlfn.IFERROR(VLOOKUP(A2530,'競技順'!A:B,2,0),"")</f>
      </c>
      <c r="J2530" t="s">
        <v>1576</v>
      </c>
    </row>
    <row r="2531" spans="2:10" ht="13.5">
      <c r="B2531">
        <f>_xlfn.IFERROR(VLOOKUP(A2531,'競技順'!A:B,2,0),"")</f>
      </c>
      <c r="J2531" t="s">
        <v>1576</v>
      </c>
    </row>
    <row r="2532" spans="2:10" ht="13.5">
      <c r="B2532">
        <f>_xlfn.IFERROR(VLOOKUP(A2532,'競技順'!A:B,2,0),"")</f>
      </c>
      <c r="J2532" t="s">
        <v>1576</v>
      </c>
    </row>
    <row r="2533" spans="2:10" ht="13.5">
      <c r="B2533">
        <f>_xlfn.IFERROR(VLOOKUP(A2533,'競技順'!A:B,2,0),"")</f>
      </c>
      <c r="J2533" t="s">
        <v>1576</v>
      </c>
    </row>
    <row r="2534" spans="2:10" ht="13.5">
      <c r="B2534">
        <f>_xlfn.IFERROR(VLOOKUP(A2534,'競技順'!A:B,2,0),"")</f>
      </c>
      <c r="J2534" t="s">
        <v>1576</v>
      </c>
    </row>
    <row r="2535" spans="2:10" ht="13.5">
      <c r="B2535">
        <f>_xlfn.IFERROR(VLOOKUP(A2535,'競技順'!A:B,2,0),"")</f>
      </c>
      <c r="J2535" t="s">
        <v>1576</v>
      </c>
    </row>
    <row r="2536" spans="2:10" ht="13.5">
      <c r="B2536">
        <f>_xlfn.IFERROR(VLOOKUP(A2536,'競技順'!A:B,2,0),"")</f>
      </c>
      <c r="J2536" t="s">
        <v>1576</v>
      </c>
    </row>
    <row r="2537" spans="2:10" ht="13.5">
      <c r="B2537">
        <f>_xlfn.IFERROR(VLOOKUP(A2537,'競技順'!A:B,2,0),"")</f>
      </c>
      <c r="J2537" t="s">
        <v>1576</v>
      </c>
    </row>
    <row r="2538" spans="2:10" ht="13.5">
      <c r="B2538">
        <f>_xlfn.IFERROR(VLOOKUP(A2538,'競技順'!A:B,2,0),"")</f>
      </c>
      <c r="J2538" t="s">
        <v>1576</v>
      </c>
    </row>
    <row r="2539" spans="2:10" ht="13.5">
      <c r="B2539">
        <f>_xlfn.IFERROR(VLOOKUP(A2539,'競技順'!A:B,2,0),"")</f>
      </c>
      <c r="J2539" t="s">
        <v>1576</v>
      </c>
    </row>
    <row r="2540" spans="2:10" ht="13.5">
      <c r="B2540">
        <f>_xlfn.IFERROR(VLOOKUP(A2540,'競技順'!A:B,2,0),"")</f>
      </c>
      <c r="J2540" t="s">
        <v>1576</v>
      </c>
    </row>
    <row r="2541" spans="2:10" ht="13.5">
      <c r="B2541">
        <f>_xlfn.IFERROR(VLOOKUP(A2541,'競技順'!A:B,2,0),"")</f>
      </c>
      <c r="J2541" t="s">
        <v>1576</v>
      </c>
    </row>
    <row r="2542" spans="2:10" ht="13.5">
      <c r="B2542">
        <f>_xlfn.IFERROR(VLOOKUP(A2542,'競技順'!A:B,2,0),"")</f>
      </c>
      <c r="J2542" t="s">
        <v>1576</v>
      </c>
    </row>
    <row r="2543" spans="2:10" ht="13.5">
      <c r="B2543">
        <f>_xlfn.IFERROR(VLOOKUP(A2543,'競技順'!A:B,2,0),"")</f>
      </c>
      <c r="J2543" t="s">
        <v>1576</v>
      </c>
    </row>
    <row r="2544" spans="2:10" ht="13.5">
      <c r="B2544">
        <f>_xlfn.IFERROR(VLOOKUP(A2544,'競技順'!A:B,2,0),"")</f>
      </c>
      <c r="J2544" t="s">
        <v>1576</v>
      </c>
    </row>
    <row r="2545" spans="2:10" ht="13.5">
      <c r="B2545">
        <f>_xlfn.IFERROR(VLOOKUP(A2545,'競技順'!A:B,2,0),"")</f>
      </c>
      <c r="J2545" t="s">
        <v>1576</v>
      </c>
    </row>
    <row r="2546" spans="2:10" ht="13.5">
      <c r="B2546">
        <f>_xlfn.IFERROR(VLOOKUP(A2546,'競技順'!A:B,2,0),"")</f>
      </c>
      <c r="J2546" t="s">
        <v>1576</v>
      </c>
    </row>
    <row r="2547" spans="2:10" ht="13.5">
      <c r="B2547">
        <f>_xlfn.IFERROR(VLOOKUP(A2547,'競技順'!A:B,2,0),"")</f>
      </c>
      <c r="J2547" t="s">
        <v>1576</v>
      </c>
    </row>
    <row r="2548" spans="2:10" ht="13.5">
      <c r="B2548">
        <f>_xlfn.IFERROR(VLOOKUP(A2548,'競技順'!A:B,2,0),"")</f>
      </c>
      <c r="J2548" t="s">
        <v>1576</v>
      </c>
    </row>
    <row r="2549" spans="2:10" ht="13.5">
      <c r="B2549">
        <f>_xlfn.IFERROR(VLOOKUP(A2549,'競技順'!A:B,2,0),"")</f>
      </c>
      <c r="J2549" t="s">
        <v>1576</v>
      </c>
    </row>
    <row r="2550" spans="2:10" ht="13.5">
      <c r="B2550">
        <f>_xlfn.IFERROR(VLOOKUP(A2550,'競技順'!A:B,2,0),"")</f>
      </c>
      <c r="J2550" t="s">
        <v>1576</v>
      </c>
    </row>
    <row r="2551" spans="2:10" ht="13.5">
      <c r="B2551">
        <f>_xlfn.IFERROR(VLOOKUP(A2551,'競技順'!A:B,2,0),"")</f>
      </c>
      <c r="J2551" t="s">
        <v>1576</v>
      </c>
    </row>
    <row r="2552" spans="2:10" ht="13.5">
      <c r="B2552">
        <f>_xlfn.IFERROR(VLOOKUP(A2552,'競技順'!A:B,2,0),"")</f>
      </c>
      <c r="J2552" t="s">
        <v>1576</v>
      </c>
    </row>
    <row r="2553" spans="2:10" ht="13.5">
      <c r="B2553">
        <f>_xlfn.IFERROR(VLOOKUP(A2553,'競技順'!A:B,2,0),"")</f>
      </c>
      <c r="J2553" t="s">
        <v>1576</v>
      </c>
    </row>
    <row r="2554" spans="2:10" ht="13.5">
      <c r="B2554">
        <f>_xlfn.IFERROR(VLOOKUP(A2554,'競技順'!A:B,2,0),"")</f>
      </c>
      <c r="J2554" t="s">
        <v>1576</v>
      </c>
    </row>
    <row r="2555" spans="2:10" ht="13.5">
      <c r="B2555">
        <f>_xlfn.IFERROR(VLOOKUP(A2555,'競技順'!A:B,2,0),"")</f>
      </c>
      <c r="J2555" t="s">
        <v>1576</v>
      </c>
    </row>
    <row r="2556" spans="2:10" ht="13.5">
      <c r="B2556">
        <f>_xlfn.IFERROR(VLOOKUP(A2556,'競技順'!A:B,2,0),"")</f>
      </c>
      <c r="J2556" t="s">
        <v>1576</v>
      </c>
    </row>
    <row r="2557" spans="2:10" ht="13.5">
      <c r="B2557">
        <f>_xlfn.IFERROR(VLOOKUP(A2557,'競技順'!A:B,2,0),"")</f>
      </c>
      <c r="J2557" t="s">
        <v>1576</v>
      </c>
    </row>
    <row r="2558" spans="2:10" ht="13.5">
      <c r="B2558">
        <f>_xlfn.IFERROR(VLOOKUP(A2558,'競技順'!A:B,2,0),"")</f>
      </c>
      <c r="J2558" t="s">
        <v>1576</v>
      </c>
    </row>
    <row r="2559" spans="2:10" ht="13.5">
      <c r="B2559">
        <f>_xlfn.IFERROR(VLOOKUP(A2559,'競技順'!A:B,2,0),"")</f>
      </c>
      <c r="J2559" t="s">
        <v>1576</v>
      </c>
    </row>
    <row r="2560" spans="2:10" ht="13.5">
      <c r="B2560">
        <f>_xlfn.IFERROR(VLOOKUP(A2560,'競技順'!A:B,2,0),"")</f>
      </c>
      <c r="J2560" t="s">
        <v>1576</v>
      </c>
    </row>
    <row r="2561" spans="2:10" ht="13.5">
      <c r="B2561">
        <f>_xlfn.IFERROR(VLOOKUP(A2561,'競技順'!A:B,2,0),"")</f>
      </c>
      <c r="J2561" t="s">
        <v>1576</v>
      </c>
    </row>
    <row r="2562" spans="2:10" ht="13.5">
      <c r="B2562">
        <f>_xlfn.IFERROR(VLOOKUP(A2562,'競技順'!A:B,2,0),"")</f>
      </c>
      <c r="J2562" t="s">
        <v>1576</v>
      </c>
    </row>
    <row r="2563" spans="2:10" ht="13.5">
      <c r="B2563">
        <f>_xlfn.IFERROR(VLOOKUP(A2563,'競技順'!A:B,2,0),"")</f>
      </c>
      <c r="J2563" t="s">
        <v>1576</v>
      </c>
    </row>
    <row r="2564" spans="2:10" ht="13.5">
      <c r="B2564">
        <f>_xlfn.IFERROR(VLOOKUP(A2564,'競技順'!A:B,2,0),"")</f>
      </c>
      <c r="J2564" t="s">
        <v>1576</v>
      </c>
    </row>
    <row r="2565" spans="2:10" ht="13.5">
      <c r="B2565">
        <f>_xlfn.IFERROR(VLOOKUP(A2565,'競技順'!A:B,2,0),"")</f>
      </c>
      <c r="J2565" t="s">
        <v>1576</v>
      </c>
    </row>
    <row r="2566" spans="2:10" ht="13.5">
      <c r="B2566">
        <f>_xlfn.IFERROR(VLOOKUP(A2566,'競技順'!A:B,2,0),"")</f>
      </c>
      <c r="J2566" t="s">
        <v>1576</v>
      </c>
    </row>
    <row r="2567" spans="2:10" ht="13.5">
      <c r="B2567">
        <f>_xlfn.IFERROR(VLOOKUP(A2567,'競技順'!A:B,2,0),"")</f>
      </c>
      <c r="J2567" t="s">
        <v>1576</v>
      </c>
    </row>
    <row r="2568" spans="2:10" ht="13.5">
      <c r="B2568">
        <f>_xlfn.IFERROR(VLOOKUP(A2568,'競技順'!A:B,2,0),"")</f>
      </c>
      <c r="J2568" t="s">
        <v>1576</v>
      </c>
    </row>
    <row r="2569" spans="2:10" ht="13.5">
      <c r="B2569">
        <f>_xlfn.IFERROR(VLOOKUP(A2569,'競技順'!A:B,2,0),"")</f>
      </c>
      <c r="J2569" t="s">
        <v>1576</v>
      </c>
    </row>
    <row r="2570" spans="2:10" ht="13.5">
      <c r="B2570">
        <f>_xlfn.IFERROR(VLOOKUP(A2570,'競技順'!A:B,2,0),"")</f>
      </c>
      <c r="J2570" t="s">
        <v>1576</v>
      </c>
    </row>
    <row r="2571" spans="2:10" ht="13.5">
      <c r="B2571">
        <f>_xlfn.IFERROR(VLOOKUP(A2571,'競技順'!A:B,2,0),"")</f>
      </c>
      <c r="J2571" t="s">
        <v>1576</v>
      </c>
    </row>
    <row r="2572" spans="2:10" ht="13.5">
      <c r="B2572">
        <f>_xlfn.IFERROR(VLOOKUP(A2572,'競技順'!A:B,2,0),"")</f>
      </c>
      <c r="J2572" t="s">
        <v>1576</v>
      </c>
    </row>
    <row r="2573" spans="2:10" ht="13.5">
      <c r="B2573">
        <f>_xlfn.IFERROR(VLOOKUP(A2573,'競技順'!A:B,2,0),"")</f>
      </c>
      <c r="J2573" t="s">
        <v>1576</v>
      </c>
    </row>
    <row r="2574" spans="2:10" ht="13.5">
      <c r="B2574">
        <f>_xlfn.IFERROR(VLOOKUP(A2574,'競技順'!A:B,2,0),"")</f>
      </c>
      <c r="J2574" t="s">
        <v>1576</v>
      </c>
    </row>
    <row r="2575" spans="2:10" ht="13.5">
      <c r="B2575">
        <f>_xlfn.IFERROR(VLOOKUP(A2575,'競技順'!A:B,2,0),"")</f>
      </c>
      <c r="J2575" t="s">
        <v>1576</v>
      </c>
    </row>
    <row r="2576" spans="2:10" ht="13.5">
      <c r="B2576">
        <f>_xlfn.IFERROR(VLOOKUP(A2576,'競技順'!A:B,2,0),"")</f>
      </c>
      <c r="J2576" t="s">
        <v>1576</v>
      </c>
    </row>
    <row r="2577" spans="2:10" ht="13.5">
      <c r="B2577">
        <f>_xlfn.IFERROR(VLOOKUP(A2577,'競技順'!A:B,2,0),"")</f>
      </c>
      <c r="J2577" t="s">
        <v>1576</v>
      </c>
    </row>
    <row r="2578" spans="2:10" ht="13.5">
      <c r="B2578">
        <f>_xlfn.IFERROR(VLOOKUP(A2578,'競技順'!A:B,2,0),"")</f>
      </c>
      <c r="J2578" t="s">
        <v>1576</v>
      </c>
    </row>
    <row r="2579" spans="2:10" ht="13.5">
      <c r="B2579">
        <f>_xlfn.IFERROR(VLOOKUP(A2579,'競技順'!A:B,2,0),"")</f>
      </c>
      <c r="J2579" t="s">
        <v>1576</v>
      </c>
    </row>
    <row r="2580" spans="2:10" ht="13.5">
      <c r="B2580">
        <f>_xlfn.IFERROR(VLOOKUP(A2580,'競技順'!A:B,2,0),"")</f>
      </c>
      <c r="J2580" t="s">
        <v>1576</v>
      </c>
    </row>
    <row r="2581" spans="2:10" ht="13.5">
      <c r="B2581">
        <f>_xlfn.IFERROR(VLOOKUP(A2581,'競技順'!A:B,2,0),"")</f>
      </c>
      <c r="J2581" t="s">
        <v>1576</v>
      </c>
    </row>
    <row r="2582" spans="2:10" ht="13.5">
      <c r="B2582">
        <f>_xlfn.IFERROR(VLOOKUP(A2582,'競技順'!A:B,2,0),"")</f>
      </c>
      <c r="J2582" t="s">
        <v>1576</v>
      </c>
    </row>
    <row r="2583" spans="2:10" ht="13.5">
      <c r="B2583">
        <f>_xlfn.IFERROR(VLOOKUP(A2583,'競技順'!A:B,2,0),"")</f>
      </c>
      <c r="J2583" t="s">
        <v>1576</v>
      </c>
    </row>
    <row r="2584" spans="2:10" ht="13.5">
      <c r="B2584">
        <f>_xlfn.IFERROR(VLOOKUP(A2584,'競技順'!A:B,2,0),"")</f>
      </c>
      <c r="J2584" t="s">
        <v>1576</v>
      </c>
    </row>
    <row r="2585" spans="2:10" ht="13.5">
      <c r="B2585">
        <f>_xlfn.IFERROR(VLOOKUP(A2585,'競技順'!A:B,2,0),"")</f>
      </c>
      <c r="J2585" t="s">
        <v>1576</v>
      </c>
    </row>
    <row r="2586" spans="2:10" ht="13.5">
      <c r="B2586">
        <f>_xlfn.IFERROR(VLOOKUP(A2586,'競技順'!A:B,2,0),"")</f>
      </c>
      <c r="J2586" t="s">
        <v>1576</v>
      </c>
    </row>
    <row r="2587" spans="2:10" ht="13.5">
      <c r="B2587">
        <f>_xlfn.IFERROR(VLOOKUP(A2587,'競技順'!A:B,2,0),"")</f>
      </c>
      <c r="J2587" t="s">
        <v>1576</v>
      </c>
    </row>
    <row r="2588" spans="2:10" ht="13.5">
      <c r="B2588">
        <f>_xlfn.IFERROR(VLOOKUP(A2588,'競技順'!A:B,2,0),"")</f>
      </c>
      <c r="J2588" t="s">
        <v>1576</v>
      </c>
    </row>
    <row r="2589" spans="2:10" ht="13.5">
      <c r="B2589">
        <f>_xlfn.IFERROR(VLOOKUP(A2589,'競技順'!A:B,2,0),"")</f>
      </c>
      <c r="J2589" t="s">
        <v>1576</v>
      </c>
    </row>
    <row r="2590" spans="2:10" ht="13.5">
      <c r="B2590">
        <f>_xlfn.IFERROR(VLOOKUP(A2590,'競技順'!A:B,2,0),"")</f>
      </c>
      <c r="J2590" t="s">
        <v>1576</v>
      </c>
    </row>
    <row r="2591" spans="2:10" ht="13.5">
      <c r="B2591">
        <f>_xlfn.IFERROR(VLOOKUP(A2591,'競技順'!A:B,2,0),"")</f>
      </c>
      <c r="J2591" t="s">
        <v>1576</v>
      </c>
    </row>
    <row r="2592" spans="2:10" ht="13.5">
      <c r="B2592">
        <f>_xlfn.IFERROR(VLOOKUP(A2592,'競技順'!A:B,2,0),"")</f>
      </c>
      <c r="J2592" t="s">
        <v>1576</v>
      </c>
    </row>
    <row r="2593" spans="2:10" ht="13.5">
      <c r="B2593">
        <f>_xlfn.IFERROR(VLOOKUP(A2593,'競技順'!A:B,2,0),"")</f>
      </c>
      <c r="J2593" t="s">
        <v>1576</v>
      </c>
    </row>
    <row r="2594" spans="2:10" ht="13.5">
      <c r="B2594">
        <f>_xlfn.IFERROR(VLOOKUP(A2594,'競技順'!A:B,2,0),"")</f>
      </c>
      <c r="J2594" t="s">
        <v>1576</v>
      </c>
    </row>
    <row r="2595" spans="2:10" ht="13.5">
      <c r="B2595">
        <f>_xlfn.IFERROR(VLOOKUP(A2595,'競技順'!A:B,2,0),"")</f>
      </c>
      <c r="J2595" t="s">
        <v>1576</v>
      </c>
    </row>
    <row r="2596" spans="2:10" ht="13.5">
      <c r="B2596">
        <f>_xlfn.IFERROR(VLOOKUP(A2596,'競技順'!A:B,2,0),"")</f>
      </c>
      <c r="J2596" t="s">
        <v>1576</v>
      </c>
    </row>
    <row r="2597" spans="2:10" ht="13.5">
      <c r="B2597">
        <f>_xlfn.IFERROR(VLOOKUP(A2597,'競技順'!A:B,2,0),"")</f>
      </c>
      <c r="J2597" t="s">
        <v>1576</v>
      </c>
    </row>
    <row r="2598" spans="2:10" ht="13.5">
      <c r="B2598">
        <f>_xlfn.IFERROR(VLOOKUP(A2598,'競技順'!A:B,2,0),"")</f>
      </c>
      <c r="J2598" t="s">
        <v>1576</v>
      </c>
    </row>
    <row r="2599" spans="2:10" ht="13.5">
      <c r="B2599">
        <f>_xlfn.IFERROR(VLOOKUP(A2599,'競技順'!A:B,2,0),"")</f>
      </c>
      <c r="J2599" t="s">
        <v>1576</v>
      </c>
    </row>
    <row r="2600" spans="2:10" ht="13.5">
      <c r="B2600">
        <f>_xlfn.IFERROR(VLOOKUP(A2600,'競技順'!A:B,2,0),"")</f>
      </c>
      <c r="J2600" t="s">
        <v>1576</v>
      </c>
    </row>
    <row r="2601" spans="2:10" ht="13.5">
      <c r="B2601">
        <f>_xlfn.IFERROR(VLOOKUP(A2601,'競技順'!A:B,2,0),"")</f>
      </c>
      <c r="J2601" t="s">
        <v>1576</v>
      </c>
    </row>
    <row r="2602" spans="2:10" ht="13.5">
      <c r="B2602">
        <f>_xlfn.IFERROR(VLOOKUP(A2602,'競技順'!A:B,2,0),"")</f>
      </c>
      <c r="J2602" t="s">
        <v>1576</v>
      </c>
    </row>
    <row r="2603" spans="2:10" ht="13.5">
      <c r="B2603">
        <f>_xlfn.IFERROR(VLOOKUP(A2603,'競技順'!A:B,2,0),"")</f>
      </c>
      <c r="J2603" t="s">
        <v>1576</v>
      </c>
    </row>
    <row r="2604" spans="2:10" ht="13.5">
      <c r="B2604">
        <f>_xlfn.IFERROR(VLOOKUP(A2604,'競技順'!A:B,2,0),"")</f>
      </c>
      <c r="J2604" t="s">
        <v>1576</v>
      </c>
    </row>
    <row r="2605" spans="2:10" ht="13.5">
      <c r="B2605">
        <f>_xlfn.IFERROR(VLOOKUP(A2605,'競技順'!A:B,2,0),"")</f>
      </c>
      <c r="J2605" t="s">
        <v>1576</v>
      </c>
    </row>
    <row r="2606" spans="2:10" ht="13.5">
      <c r="B2606">
        <f>_xlfn.IFERROR(VLOOKUP(A2606,'競技順'!A:B,2,0),"")</f>
      </c>
      <c r="J2606" t="s">
        <v>1576</v>
      </c>
    </row>
    <row r="2607" spans="2:10" ht="13.5">
      <c r="B2607">
        <f>_xlfn.IFERROR(VLOOKUP(A2607,'競技順'!A:B,2,0),"")</f>
      </c>
      <c r="J2607" t="s">
        <v>1576</v>
      </c>
    </row>
    <row r="2608" spans="2:10" ht="13.5">
      <c r="B2608">
        <f>_xlfn.IFERROR(VLOOKUP(A2608,'競技順'!A:B,2,0),"")</f>
      </c>
      <c r="J2608" t="s">
        <v>1576</v>
      </c>
    </row>
    <row r="2609" spans="2:10" ht="13.5">
      <c r="B2609">
        <f>_xlfn.IFERROR(VLOOKUP(A2609,'競技順'!A:B,2,0),"")</f>
      </c>
      <c r="J2609" t="s">
        <v>1576</v>
      </c>
    </row>
    <row r="2610" spans="2:10" ht="13.5">
      <c r="B2610">
        <f>_xlfn.IFERROR(VLOOKUP(A2610,'競技順'!A:B,2,0),"")</f>
      </c>
      <c r="J2610" t="s">
        <v>1576</v>
      </c>
    </row>
    <row r="2611" spans="2:10" ht="13.5">
      <c r="B2611">
        <f>_xlfn.IFERROR(VLOOKUP(A2611,'競技順'!A:B,2,0),"")</f>
      </c>
      <c r="J2611" t="s">
        <v>1576</v>
      </c>
    </row>
    <row r="2612" spans="2:10" ht="13.5">
      <c r="B2612">
        <f>_xlfn.IFERROR(VLOOKUP(A2612,'競技順'!A:B,2,0),"")</f>
      </c>
      <c r="J2612" t="s">
        <v>1576</v>
      </c>
    </row>
    <row r="2613" spans="2:10" ht="13.5">
      <c r="B2613">
        <f>_xlfn.IFERROR(VLOOKUP(A2613,'競技順'!A:B,2,0),"")</f>
      </c>
      <c r="J2613" t="s">
        <v>1576</v>
      </c>
    </row>
    <row r="2614" spans="2:10" ht="13.5">
      <c r="B2614">
        <f>_xlfn.IFERROR(VLOOKUP(A2614,'競技順'!A:B,2,0),"")</f>
      </c>
      <c r="J2614" t="s">
        <v>1576</v>
      </c>
    </row>
    <row r="2615" spans="2:10" ht="13.5">
      <c r="B2615">
        <f>_xlfn.IFERROR(VLOOKUP(A2615,'競技順'!A:B,2,0),"")</f>
      </c>
      <c r="J2615" t="s">
        <v>1576</v>
      </c>
    </row>
    <row r="2616" spans="2:10" ht="13.5">
      <c r="B2616">
        <f>_xlfn.IFERROR(VLOOKUP(A2616,'競技順'!A:B,2,0),"")</f>
      </c>
      <c r="J2616" t="s">
        <v>1576</v>
      </c>
    </row>
    <row r="2617" spans="2:10" ht="13.5">
      <c r="B2617">
        <f>_xlfn.IFERROR(VLOOKUP(A2617,'競技順'!A:B,2,0),"")</f>
      </c>
      <c r="J2617" t="s">
        <v>1576</v>
      </c>
    </row>
    <row r="2618" spans="2:10" ht="13.5">
      <c r="B2618">
        <f>_xlfn.IFERROR(VLOOKUP(A2618,'競技順'!A:B,2,0),"")</f>
      </c>
      <c r="J2618" t="s">
        <v>1576</v>
      </c>
    </row>
    <row r="2619" spans="2:10" ht="13.5">
      <c r="B2619">
        <f>_xlfn.IFERROR(VLOOKUP(A2619,'競技順'!A:B,2,0),"")</f>
      </c>
      <c r="J2619" t="s">
        <v>1576</v>
      </c>
    </row>
    <row r="2620" spans="2:10" ht="13.5">
      <c r="B2620">
        <f>_xlfn.IFERROR(VLOOKUP(A2620,'競技順'!A:B,2,0),"")</f>
      </c>
      <c r="J2620" t="s">
        <v>1576</v>
      </c>
    </row>
    <row r="2621" spans="2:10" ht="13.5">
      <c r="B2621">
        <f>_xlfn.IFERROR(VLOOKUP(A2621,'競技順'!A:B,2,0),"")</f>
      </c>
      <c r="J2621" t="s">
        <v>1576</v>
      </c>
    </row>
    <row r="2622" spans="2:10" ht="13.5">
      <c r="B2622">
        <f>_xlfn.IFERROR(VLOOKUP(A2622,'競技順'!A:B,2,0),"")</f>
      </c>
      <c r="J2622" t="s">
        <v>1576</v>
      </c>
    </row>
    <row r="2623" spans="2:10" ht="13.5">
      <c r="B2623">
        <f>_xlfn.IFERROR(VLOOKUP(A2623,'競技順'!A:B,2,0),"")</f>
      </c>
      <c r="J2623" t="s">
        <v>1576</v>
      </c>
    </row>
    <row r="2624" spans="2:10" ht="13.5">
      <c r="B2624">
        <f>_xlfn.IFERROR(VLOOKUP(A2624,'競技順'!A:B,2,0),"")</f>
      </c>
      <c r="J2624" t="s">
        <v>1576</v>
      </c>
    </row>
    <row r="2625" spans="2:10" ht="13.5">
      <c r="B2625">
        <f>_xlfn.IFERROR(VLOOKUP(A2625,'競技順'!A:B,2,0),"")</f>
      </c>
      <c r="J2625" t="s">
        <v>1576</v>
      </c>
    </row>
    <row r="2626" spans="2:10" ht="13.5">
      <c r="B2626">
        <f>_xlfn.IFERROR(VLOOKUP(A2626,'競技順'!A:B,2,0),"")</f>
      </c>
      <c r="J2626" t="s">
        <v>1576</v>
      </c>
    </row>
    <row r="2627" spans="2:10" ht="13.5">
      <c r="B2627">
        <f>_xlfn.IFERROR(VLOOKUP(A2627,'競技順'!A:B,2,0),"")</f>
      </c>
      <c r="J2627" t="s">
        <v>1576</v>
      </c>
    </row>
    <row r="2628" spans="2:10" ht="13.5">
      <c r="B2628">
        <f>_xlfn.IFERROR(VLOOKUP(A2628,'競技順'!A:B,2,0),"")</f>
      </c>
      <c r="J2628" t="s">
        <v>1576</v>
      </c>
    </row>
    <row r="2629" spans="2:10" ht="13.5">
      <c r="B2629">
        <f>_xlfn.IFERROR(VLOOKUP(A2629,'競技順'!A:B,2,0),"")</f>
      </c>
      <c r="J2629" t="s">
        <v>1576</v>
      </c>
    </row>
    <row r="2630" spans="2:10" ht="13.5">
      <c r="B2630">
        <f>_xlfn.IFERROR(VLOOKUP(A2630,'競技順'!A:B,2,0),"")</f>
      </c>
      <c r="J2630" t="s">
        <v>1576</v>
      </c>
    </row>
    <row r="2631" spans="2:10" ht="13.5">
      <c r="B2631">
        <f>_xlfn.IFERROR(VLOOKUP(A2631,'競技順'!A:B,2,0),"")</f>
      </c>
      <c r="J2631" t="s">
        <v>1576</v>
      </c>
    </row>
    <row r="2632" spans="2:10" ht="13.5">
      <c r="B2632">
        <f>_xlfn.IFERROR(VLOOKUP(A2632,'競技順'!A:B,2,0),"")</f>
      </c>
      <c r="J2632" t="s">
        <v>1576</v>
      </c>
    </row>
    <row r="2633" spans="2:10" ht="13.5">
      <c r="B2633">
        <f>_xlfn.IFERROR(VLOOKUP(A2633,'競技順'!A:B,2,0),"")</f>
      </c>
      <c r="J2633" t="s">
        <v>1576</v>
      </c>
    </row>
    <row r="2634" spans="2:10" ht="13.5">
      <c r="B2634">
        <f>_xlfn.IFERROR(VLOOKUP(A2634,'競技順'!A:B,2,0),"")</f>
      </c>
      <c r="J2634" t="s">
        <v>1576</v>
      </c>
    </row>
    <row r="2635" spans="2:10" ht="13.5">
      <c r="B2635">
        <f>_xlfn.IFERROR(VLOOKUP(A2635,'競技順'!A:B,2,0),"")</f>
      </c>
      <c r="J2635" t="s">
        <v>1576</v>
      </c>
    </row>
    <row r="2636" spans="2:10" ht="13.5">
      <c r="B2636">
        <f>_xlfn.IFERROR(VLOOKUP(A2636,'競技順'!A:B,2,0),"")</f>
      </c>
      <c r="J2636" t="s">
        <v>1576</v>
      </c>
    </row>
    <row r="2637" spans="2:10" ht="13.5">
      <c r="B2637">
        <f>_xlfn.IFERROR(VLOOKUP(A2637,'競技順'!A:B,2,0),"")</f>
      </c>
      <c r="J2637" t="s">
        <v>1576</v>
      </c>
    </row>
    <row r="2638" spans="2:10" ht="13.5">
      <c r="B2638">
        <f>_xlfn.IFERROR(VLOOKUP(A2638,'競技順'!A:B,2,0),"")</f>
      </c>
      <c r="J2638" t="s">
        <v>1576</v>
      </c>
    </row>
    <row r="2639" spans="2:10" ht="13.5">
      <c r="B2639">
        <f>_xlfn.IFERROR(VLOOKUP(A2639,'競技順'!A:B,2,0),"")</f>
      </c>
      <c r="J2639" t="s">
        <v>1576</v>
      </c>
    </row>
    <row r="2640" spans="2:10" ht="13.5">
      <c r="B2640">
        <f>_xlfn.IFERROR(VLOOKUP(A2640,'競技順'!A:B,2,0),"")</f>
      </c>
      <c r="J2640" t="s">
        <v>1576</v>
      </c>
    </row>
    <row r="2641" spans="2:10" ht="13.5">
      <c r="B2641">
        <f>_xlfn.IFERROR(VLOOKUP(A2641,'競技順'!A:B,2,0),"")</f>
      </c>
      <c r="J2641" t="s">
        <v>1576</v>
      </c>
    </row>
    <row r="2642" spans="2:10" ht="13.5">
      <c r="B2642">
        <f>_xlfn.IFERROR(VLOOKUP(A2642,'競技順'!A:B,2,0),"")</f>
      </c>
      <c r="J2642" t="s">
        <v>1576</v>
      </c>
    </row>
    <row r="2643" spans="2:10" ht="13.5">
      <c r="B2643">
        <f>_xlfn.IFERROR(VLOOKUP(A2643,'競技順'!A:B,2,0),"")</f>
      </c>
      <c r="J2643" t="s">
        <v>1576</v>
      </c>
    </row>
    <row r="2644" spans="2:10" ht="13.5">
      <c r="B2644">
        <f>_xlfn.IFERROR(VLOOKUP(A2644,'競技順'!A:B,2,0),"")</f>
      </c>
      <c r="J2644" t="s">
        <v>1576</v>
      </c>
    </row>
    <row r="2645" spans="2:10" ht="13.5">
      <c r="B2645">
        <f>_xlfn.IFERROR(VLOOKUP(A2645,'競技順'!A:B,2,0),"")</f>
      </c>
      <c r="J2645" t="s">
        <v>1576</v>
      </c>
    </row>
    <row r="2646" spans="2:10" ht="13.5">
      <c r="B2646">
        <f>_xlfn.IFERROR(VLOOKUP(A2646,'競技順'!A:B,2,0),"")</f>
      </c>
      <c r="J2646" t="s">
        <v>1576</v>
      </c>
    </row>
    <row r="2647" spans="2:10" ht="13.5">
      <c r="B2647">
        <f>_xlfn.IFERROR(VLOOKUP(A2647,'競技順'!A:B,2,0),"")</f>
      </c>
      <c r="J2647" t="s">
        <v>1576</v>
      </c>
    </row>
    <row r="2648" spans="2:10" ht="13.5">
      <c r="B2648">
        <f>_xlfn.IFERROR(VLOOKUP(A2648,'競技順'!A:B,2,0),"")</f>
      </c>
      <c r="J2648" t="s">
        <v>1576</v>
      </c>
    </row>
    <row r="2649" spans="2:10" ht="13.5">
      <c r="B2649">
        <f>_xlfn.IFERROR(VLOOKUP(A2649,'競技順'!A:B,2,0),"")</f>
      </c>
      <c r="J2649" t="s">
        <v>1576</v>
      </c>
    </row>
    <row r="2650" spans="2:10" ht="13.5">
      <c r="B2650">
        <f>_xlfn.IFERROR(VLOOKUP(A2650,'競技順'!A:B,2,0),"")</f>
      </c>
      <c r="J2650" t="s">
        <v>1576</v>
      </c>
    </row>
    <row r="2651" spans="2:10" ht="13.5">
      <c r="B2651">
        <f>_xlfn.IFERROR(VLOOKUP(A2651,'競技順'!A:B,2,0),"")</f>
      </c>
      <c r="J2651" t="s">
        <v>1576</v>
      </c>
    </row>
    <row r="2652" spans="2:10" ht="13.5">
      <c r="B2652">
        <f>_xlfn.IFERROR(VLOOKUP(A2652,'競技順'!A:B,2,0),"")</f>
      </c>
      <c r="J2652" t="s">
        <v>1576</v>
      </c>
    </row>
    <row r="2653" spans="2:10" ht="13.5">
      <c r="B2653">
        <f>_xlfn.IFERROR(VLOOKUP(A2653,'競技順'!A:B,2,0),"")</f>
      </c>
      <c r="J2653" t="s">
        <v>1576</v>
      </c>
    </row>
    <row r="2654" spans="2:10" ht="13.5">
      <c r="B2654">
        <f>_xlfn.IFERROR(VLOOKUP(A2654,'競技順'!A:B,2,0),"")</f>
      </c>
      <c r="J2654" t="s">
        <v>1576</v>
      </c>
    </row>
    <row r="2655" spans="2:10" ht="13.5">
      <c r="B2655">
        <f>_xlfn.IFERROR(VLOOKUP(A2655,'競技順'!A:B,2,0),"")</f>
      </c>
      <c r="J2655" t="s">
        <v>1576</v>
      </c>
    </row>
    <row r="2656" spans="2:10" ht="13.5">
      <c r="B2656">
        <f>_xlfn.IFERROR(VLOOKUP(A2656,'競技順'!A:B,2,0),"")</f>
      </c>
      <c r="J2656" t="s">
        <v>1576</v>
      </c>
    </row>
    <row r="2657" spans="2:10" ht="13.5">
      <c r="B2657">
        <f>_xlfn.IFERROR(VLOOKUP(A2657,'競技順'!A:B,2,0),"")</f>
      </c>
      <c r="J2657" t="s">
        <v>1576</v>
      </c>
    </row>
    <row r="2658" spans="2:10" ht="13.5">
      <c r="B2658">
        <f>_xlfn.IFERROR(VLOOKUP(A2658,'競技順'!A:B,2,0),"")</f>
      </c>
      <c r="J2658" t="s">
        <v>1576</v>
      </c>
    </row>
    <row r="2659" spans="2:10" ht="13.5">
      <c r="B2659">
        <f>_xlfn.IFERROR(VLOOKUP(A2659,'競技順'!A:B,2,0),"")</f>
      </c>
      <c r="J2659" t="s">
        <v>1576</v>
      </c>
    </row>
    <row r="2660" spans="2:10" ht="13.5">
      <c r="B2660">
        <f>_xlfn.IFERROR(VLOOKUP(A2660,'競技順'!A:B,2,0),"")</f>
      </c>
      <c r="J2660" t="s">
        <v>1576</v>
      </c>
    </row>
    <row r="2661" spans="2:10" ht="13.5">
      <c r="B2661">
        <f>_xlfn.IFERROR(VLOOKUP(A2661,'競技順'!A:B,2,0),"")</f>
      </c>
      <c r="J2661" t="s">
        <v>1576</v>
      </c>
    </row>
    <row r="2662" spans="2:10" ht="13.5">
      <c r="B2662">
        <f>_xlfn.IFERROR(VLOOKUP(A2662,'競技順'!A:B,2,0),"")</f>
      </c>
      <c r="J2662" t="s">
        <v>1576</v>
      </c>
    </row>
    <row r="2663" spans="2:10" ht="13.5">
      <c r="B2663">
        <f>_xlfn.IFERROR(VLOOKUP(A2663,'競技順'!A:B,2,0),"")</f>
      </c>
      <c r="J2663" t="s">
        <v>1576</v>
      </c>
    </row>
    <row r="2664" spans="2:10" ht="13.5">
      <c r="B2664">
        <f>_xlfn.IFERROR(VLOOKUP(A2664,'競技順'!A:B,2,0),"")</f>
      </c>
      <c r="J2664" t="s">
        <v>1576</v>
      </c>
    </row>
    <row r="2665" spans="2:10" ht="13.5">
      <c r="B2665">
        <f>_xlfn.IFERROR(VLOOKUP(A2665,'競技順'!A:B,2,0),"")</f>
      </c>
      <c r="J2665" t="s">
        <v>1576</v>
      </c>
    </row>
    <row r="2666" spans="2:10" ht="13.5">
      <c r="B2666">
        <f>_xlfn.IFERROR(VLOOKUP(A2666,'競技順'!A:B,2,0),"")</f>
      </c>
      <c r="J2666" t="s">
        <v>1576</v>
      </c>
    </row>
    <row r="2667" spans="2:10" ht="13.5">
      <c r="B2667">
        <f>_xlfn.IFERROR(VLOOKUP(A2667,'競技順'!A:B,2,0),"")</f>
      </c>
      <c r="J2667" t="s">
        <v>1576</v>
      </c>
    </row>
    <row r="2668" spans="2:10" ht="13.5">
      <c r="B2668">
        <f>_xlfn.IFERROR(VLOOKUP(A2668,'競技順'!A:B,2,0),"")</f>
      </c>
      <c r="J2668" t="s">
        <v>1576</v>
      </c>
    </row>
    <row r="2669" spans="2:10" ht="13.5">
      <c r="B2669">
        <f>_xlfn.IFERROR(VLOOKUP(A2669,'競技順'!A:B,2,0),"")</f>
      </c>
      <c r="J2669" t="s">
        <v>1576</v>
      </c>
    </row>
    <row r="2670" spans="2:10" ht="13.5">
      <c r="B2670">
        <f>_xlfn.IFERROR(VLOOKUP(A2670,'競技順'!A:B,2,0),"")</f>
      </c>
      <c r="J2670" t="s">
        <v>1576</v>
      </c>
    </row>
    <row r="2671" spans="2:10" ht="13.5">
      <c r="B2671">
        <f>_xlfn.IFERROR(VLOOKUP(A2671,'競技順'!A:B,2,0),"")</f>
      </c>
      <c r="J2671" t="s">
        <v>1576</v>
      </c>
    </row>
    <row r="2672" spans="2:10" ht="13.5">
      <c r="B2672">
        <f>_xlfn.IFERROR(VLOOKUP(A2672,'競技順'!A:B,2,0),"")</f>
      </c>
      <c r="J2672" t="s">
        <v>1576</v>
      </c>
    </row>
    <row r="2673" spans="2:10" ht="13.5">
      <c r="B2673">
        <f>_xlfn.IFERROR(VLOOKUP(A2673,'競技順'!A:B,2,0),"")</f>
      </c>
      <c r="J2673" t="s">
        <v>1576</v>
      </c>
    </row>
    <row r="2674" spans="2:10" ht="13.5">
      <c r="B2674">
        <f>_xlfn.IFERROR(VLOOKUP(A2674,'競技順'!A:B,2,0),"")</f>
      </c>
      <c r="J2674" t="s">
        <v>1576</v>
      </c>
    </row>
    <row r="2675" spans="2:10" ht="13.5">
      <c r="B2675">
        <f>_xlfn.IFERROR(VLOOKUP(A2675,'競技順'!A:B,2,0),"")</f>
      </c>
      <c r="J2675" t="s">
        <v>1576</v>
      </c>
    </row>
    <row r="2676" spans="2:10" ht="13.5">
      <c r="B2676">
        <f>_xlfn.IFERROR(VLOOKUP(A2676,'競技順'!A:B,2,0),"")</f>
      </c>
      <c r="J2676" t="s">
        <v>1576</v>
      </c>
    </row>
    <row r="2677" spans="2:10" ht="13.5">
      <c r="B2677">
        <f>_xlfn.IFERROR(VLOOKUP(A2677,'競技順'!A:B,2,0),"")</f>
      </c>
      <c r="J2677" t="s">
        <v>1576</v>
      </c>
    </row>
    <row r="2678" spans="2:10" ht="13.5">
      <c r="B2678">
        <f>_xlfn.IFERROR(VLOOKUP(A2678,'競技順'!A:B,2,0),"")</f>
      </c>
      <c r="J2678" t="s">
        <v>1576</v>
      </c>
    </row>
    <row r="2679" spans="2:10" ht="13.5">
      <c r="B2679">
        <f>_xlfn.IFERROR(VLOOKUP(A2679,'競技順'!A:B,2,0),"")</f>
      </c>
      <c r="J2679" t="s">
        <v>1576</v>
      </c>
    </row>
    <row r="2680" spans="2:10" ht="13.5">
      <c r="B2680">
        <f>_xlfn.IFERROR(VLOOKUP(A2680,'競技順'!A:B,2,0),"")</f>
      </c>
      <c r="J2680" t="s">
        <v>1576</v>
      </c>
    </row>
    <row r="2681" spans="2:10" ht="13.5">
      <c r="B2681">
        <f>_xlfn.IFERROR(VLOOKUP(A2681,'競技順'!A:B,2,0),"")</f>
      </c>
      <c r="J2681" t="s">
        <v>1576</v>
      </c>
    </row>
    <row r="2682" spans="2:10" ht="13.5">
      <c r="B2682">
        <f>_xlfn.IFERROR(VLOOKUP(A2682,'競技順'!A:B,2,0),"")</f>
      </c>
      <c r="J2682" t="s">
        <v>1576</v>
      </c>
    </row>
    <row r="2683" spans="2:10" ht="13.5">
      <c r="B2683">
        <f>_xlfn.IFERROR(VLOOKUP(A2683,'競技順'!A:B,2,0),"")</f>
      </c>
      <c r="J2683" t="s">
        <v>1576</v>
      </c>
    </row>
    <row r="2684" spans="2:10" ht="13.5">
      <c r="B2684">
        <f>_xlfn.IFERROR(VLOOKUP(A2684,'競技順'!A:B,2,0),"")</f>
      </c>
      <c r="J2684" t="s">
        <v>1576</v>
      </c>
    </row>
    <row r="2685" spans="2:10" ht="13.5">
      <c r="B2685">
        <f>_xlfn.IFERROR(VLOOKUP(A2685,'競技順'!A:B,2,0),"")</f>
      </c>
      <c r="J2685" t="s">
        <v>1576</v>
      </c>
    </row>
    <row r="2686" spans="2:10" ht="13.5">
      <c r="B2686">
        <f>_xlfn.IFERROR(VLOOKUP(A2686,'競技順'!A:B,2,0),"")</f>
      </c>
      <c r="J2686" t="s">
        <v>1576</v>
      </c>
    </row>
    <row r="2687" spans="2:10" ht="13.5">
      <c r="B2687">
        <f>_xlfn.IFERROR(VLOOKUP(A2687,'競技順'!A:B,2,0),"")</f>
      </c>
      <c r="J2687" t="s">
        <v>1576</v>
      </c>
    </row>
    <row r="2688" spans="2:10" ht="13.5">
      <c r="B2688">
        <f>_xlfn.IFERROR(VLOOKUP(A2688,'競技順'!A:B,2,0),"")</f>
      </c>
      <c r="J2688" t="s">
        <v>1576</v>
      </c>
    </row>
    <row r="2689" spans="2:10" ht="13.5">
      <c r="B2689">
        <f>_xlfn.IFERROR(VLOOKUP(A2689,'競技順'!A:B,2,0),"")</f>
      </c>
      <c r="J2689" t="s">
        <v>1576</v>
      </c>
    </row>
    <row r="2690" spans="2:10" ht="13.5">
      <c r="B2690">
        <f>_xlfn.IFERROR(VLOOKUP(A2690,'競技順'!A:B,2,0),"")</f>
      </c>
      <c r="J2690" t="s">
        <v>1576</v>
      </c>
    </row>
    <row r="2691" spans="2:10" ht="13.5">
      <c r="B2691">
        <f>_xlfn.IFERROR(VLOOKUP(A2691,'競技順'!A:B,2,0),"")</f>
      </c>
      <c r="J2691" t="s">
        <v>1576</v>
      </c>
    </row>
    <row r="2692" spans="2:10" ht="13.5">
      <c r="B2692">
        <f>_xlfn.IFERROR(VLOOKUP(A2692,'競技順'!A:B,2,0),"")</f>
      </c>
      <c r="J2692" t="s">
        <v>1576</v>
      </c>
    </row>
    <row r="2693" spans="2:10" ht="13.5">
      <c r="B2693">
        <f>_xlfn.IFERROR(VLOOKUP(A2693,'競技順'!A:B,2,0),"")</f>
      </c>
      <c r="J2693" t="s">
        <v>1576</v>
      </c>
    </row>
    <row r="2694" spans="2:10" ht="13.5">
      <c r="B2694">
        <f>_xlfn.IFERROR(VLOOKUP(A2694,'競技順'!A:B,2,0),"")</f>
      </c>
      <c r="J2694" t="s">
        <v>1576</v>
      </c>
    </row>
    <row r="2695" spans="2:10" ht="13.5">
      <c r="B2695">
        <f>_xlfn.IFERROR(VLOOKUP(A2695,'競技順'!A:B,2,0),"")</f>
      </c>
      <c r="J2695" t="s">
        <v>1576</v>
      </c>
    </row>
    <row r="2696" spans="2:10" ht="13.5">
      <c r="B2696">
        <f>_xlfn.IFERROR(VLOOKUP(A2696,'競技順'!A:B,2,0),"")</f>
      </c>
      <c r="J2696" t="s">
        <v>1576</v>
      </c>
    </row>
    <row r="2697" spans="2:10" ht="13.5">
      <c r="B2697">
        <f>_xlfn.IFERROR(VLOOKUP(A2697,'競技順'!A:B,2,0),"")</f>
      </c>
      <c r="J2697" t="s">
        <v>1576</v>
      </c>
    </row>
    <row r="2698" spans="2:10" ht="13.5">
      <c r="B2698">
        <f>_xlfn.IFERROR(VLOOKUP(A2698,'競技順'!A:B,2,0),"")</f>
      </c>
      <c r="J2698" t="s">
        <v>1576</v>
      </c>
    </row>
    <row r="2699" spans="2:10" ht="13.5">
      <c r="B2699">
        <f>_xlfn.IFERROR(VLOOKUP(A2699,'競技順'!A:B,2,0),"")</f>
      </c>
      <c r="J2699" t="s">
        <v>1576</v>
      </c>
    </row>
    <row r="2700" spans="2:10" ht="13.5">
      <c r="B2700">
        <f>_xlfn.IFERROR(VLOOKUP(A2700,'競技順'!A:B,2,0),"")</f>
      </c>
      <c r="J2700" t="s">
        <v>1576</v>
      </c>
    </row>
    <row r="2701" spans="2:10" ht="13.5">
      <c r="B2701">
        <f>_xlfn.IFERROR(VLOOKUP(A2701,'競技順'!A:B,2,0),"")</f>
      </c>
      <c r="J2701" t="s">
        <v>1576</v>
      </c>
    </row>
    <row r="2702" spans="2:10" ht="13.5">
      <c r="B2702">
        <f>_xlfn.IFERROR(VLOOKUP(A2702,'競技順'!A:B,2,0),"")</f>
      </c>
      <c r="J2702" t="s">
        <v>1576</v>
      </c>
    </row>
    <row r="2703" spans="2:10" ht="13.5">
      <c r="B2703">
        <f>_xlfn.IFERROR(VLOOKUP(A2703,'競技順'!A:B,2,0),"")</f>
      </c>
      <c r="J2703" t="s">
        <v>1576</v>
      </c>
    </row>
    <row r="2704" spans="2:10" ht="13.5">
      <c r="B2704">
        <f>_xlfn.IFERROR(VLOOKUP(A2704,'競技順'!A:B,2,0),"")</f>
      </c>
      <c r="J2704" t="s">
        <v>1576</v>
      </c>
    </row>
    <row r="2705" spans="2:10" ht="13.5">
      <c r="B2705">
        <f>_xlfn.IFERROR(VLOOKUP(A2705,'競技順'!A:B,2,0),"")</f>
      </c>
      <c r="J2705" t="s">
        <v>1576</v>
      </c>
    </row>
    <row r="2706" spans="2:10" ht="13.5">
      <c r="B2706">
        <f>_xlfn.IFERROR(VLOOKUP(A2706,'競技順'!A:B,2,0),"")</f>
      </c>
      <c r="J2706" t="s">
        <v>1576</v>
      </c>
    </row>
    <row r="2707" spans="2:10" ht="13.5">
      <c r="B2707">
        <f>_xlfn.IFERROR(VLOOKUP(A2707,'競技順'!A:B,2,0),"")</f>
      </c>
      <c r="J2707" t="s">
        <v>1576</v>
      </c>
    </row>
    <row r="2708" spans="2:10" ht="13.5">
      <c r="B2708">
        <f>_xlfn.IFERROR(VLOOKUP(A2708,'競技順'!A:B,2,0),"")</f>
      </c>
      <c r="J2708" t="s">
        <v>1576</v>
      </c>
    </row>
    <row r="2709" spans="2:10" ht="13.5">
      <c r="B2709">
        <f>_xlfn.IFERROR(VLOOKUP(A2709,'競技順'!A:B,2,0),"")</f>
      </c>
      <c r="J2709" t="s">
        <v>1576</v>
      </c>
    </row>
    <row r="2710" spans="2:10" ht="13.5">
      <c r="B2710">
        <f>_xlfn.IFERROR(VLOOKUP(A2710,'競技順'!A:B,2,0),"")</f>
      </c>
      <c r="J2710" t="s">
        <v>1576</v>
      </c>
    </row>
    <row r="2711" spans="2:10" ht="13.5">
      <c r="B2711">
        <f>_xlfn.IFERROR(VLOOKUP(A2711,'競技順'!A:B,2,0),"")</f>
      </c>
      <c r="J2711" t="s">
        <v>1576</v>
      </c>
    </row>
    <row r="2712" spans="2:10" ht="13.5">
      <c r="B2712">
        <f>_xlfn.IFERROR(VLOOKUP(A2712,'競技順'!A:B,2,0),"")</f>
      </c>
      <c r="J2712" t="s">
        <v>1576</v>
      </c>
    </row>
    <row r="2713" spans="2:10" ht="13.5">
      <c r="B2713">
        <f>_xlfn.IFERROR(VLOOKUP(A2713,'競技順'!A:B,2,0),"")</f>
      </c>
      <c r="J2713" t="s">
        <v>1576</v>
      </c>
    </row>
    <row r="2714" spans="2:10" ht="13.5">
      <c r="B2714">
        <f>_xlfn.IFERROR(VLOOKUP(A2714,'競技順'!A:B,2,0),"")</f>
      </c>
      <c r="J2714" t="s">
        <v>1576</v>
      </c>
    </row>
    <row r="2715" spans="2:10" ht="13.5">
      <c r="B2715">
        <f>_xlfn.IFERROR(VLOOKUP(A2715,'競技順'!A:B,2,0),"")</f>
      </c>
      <c r="J2715" t="s">
        <v>1576</v>
      </c>
    </row>
    <row r="2716" spans="2:10" ht="13.5">
      <c r="B2716">
        <f>_xlfn.IFERROR(VLOOKUP(A2716,'競技順'!A:B,2,0),"")</f>
      </c>
      <c r="J2716" t="s">
        <v>1576</v>
      </c>
    </row>
    <row r="2717" spans="2:10" ht="13.5">
      <c r="B2717">
        <f>_xlfn.IFERROR(VLOOKUP(A2717,'競技順'!A:B,2,0),"")</f>
      </c>
      <c r="J2717" t="s">
        <v>1576</v>
      </c>
    </row>
    <row r="2718" spans="2:10" ht="13.5">
      <c r="B2718">
        <f>_xlfn.IFERROR(VLOOKUP(A2718,'競技順'!A:B,2,0),"")</f>
      </c>
      <c r="J2718" t="s">
        <v>1576</v>
      </c>
    </row>
    <row r="2719" spans="2:10" ht="13.5">
      <c r="B2719">
        <f>_xlfn.IFERROR(VLOOKUP(A2719,'競技順'!A:B,2,0),"")</f>
      </c>
      <c r="J2719" t="s">
        <v>1576</v>
      </c>
    </row>
    <row r="2720" spans="2:10" ht="13.5">
      <c r="B2720">
        <f>_xlfn.IFERROR(VLOOKUP(A2720,'競技順'!A:B,2,0),"")</f>
      </c>
      <c r="J2720" t="s">
        <v>1576</v>
      </c>
    </row>
    <row r="2721" spans="2:10" ht="13.5">
      <c r="B2721">
        <f>_xlfn.IFERROR(VLOOKUP(A2721,'競技順'!A:B,2,0),"")</f>
      </c>
      <c r="J2721" t="s">
        <v>1576</v>
      </c>
    </row>
    <row r="2722" spans="2:10" ht="13.5">
      <c r="B2722">
        <f>_xlfn.IFERROR(VLOOKUP(A2722,'競技順'!A:B,2,0),"")</f>
      </c>
      <c r="J2722" t="s">
        <v>1576</v>
      </c>
    </row>
    <row r="2723" spans="2:10" ht="13.5">
      <c r="B2723">
        <f>_xlfn.IFERROR(VLOOKUP(A2723,'競技順'!A:B,2,0),"")</f>
      </c>
      <c r="J2723" t="s">
        <v>1576</v>
      </c>
    </row>
    <row r="2724" spans="2:10" ht="13.5">
      <c r="B2724">
        <f>_xlfn.IFERROR(VLOOKUP(A2724,'競技順'!A:B,2,0),"")</f>
      </c>
      <c r="J2724" t="s">
        <v>1576</v>
      </c>
    </row>
    <row r="2725" spans="2:10" ht="13.5">
      <c r="B2725">
        <f>_xlfn.IFERROR(VLOOKUP(A2725,'競技順'!A:B,2,0),"")</f>
      </c>
      <c r="J2725" t="s">
        <v>1576</v>
      </c>
    </row>
    <row r="2726" spans="2:10" ht="13.5">
      <c r="B2726">
        <f>_xlfn.IFERROR(VLOOKUP(A2726,'競技順'!A:B,2,0),"")</f>
      </c>
      <c r="J2726" t="s">
        <v>1576</v>
      </c>
    </row>
    <row r="2727" spans="2:10" ht="13.5">
      <c r="B2727">
        <f>_xlfn.IFERROR(VLOOKUP(A2727,'競技順'!A:B,2,0),"")</f>
      </c>
      <c r="J2727" t="s">
        <v>1576</v>
      </c>
    </row>
    <row r="2728" spans="2:10" ht="13.5">
      <c r="B2728">
        <f>_xlfn.IFERROR(VLOOKUP(A2728,'競技順'!A:B,2,0),"")</f>
      </c>
      <c r="J2728" t="s">
        <v>1576</v>
      </c>
    </row>
    <row r="2729" spans="2:10" ht="13.5">
      <c r="B2729">
        <f>_xlfn.IFERROR(VLOOKUP(A2729,'競技順'!A:B,2,0),"")</f>
      </c>
      <c r="J2729" t="s">
        <v>1576</v>
      </c>
    </row>
    <row r="2730" spans="2:10" ht="13.5">
      <c r="B2730">
        <f>_xlfn.IFERROR(VLOOKUP(A2730,'競技順'!A:B,2,0),"")</f>
      </c>
      <c r="J2730" t="s">
        <v>1576</v>
      </c>
    </row>
    <row r="2731" spans="2:10" ht="13.5">
      <c r="B2731">
        <f>_xlfn.IFERROR(VLOOKUP(A2731,'競技順'!A:B,2,0),"")</f>
      </c>
      <c r="J2731" t="s">
        <v>1576</v>
      </c>
    </row>
    <row r="2732" spans="2:10" ht="13.5">
      <c r="B2732">
        <f>_xlfn.IFERROR(VLOOKUP(A2732,'競技順'!A:B,2,0),"")</f>
      </c>
      <c r="J2732" t="s">
        <v>1576</v>
      </c>
    </row>
    <row r="2733" spans="2:10" ht="13.5">
      <c r="B2733">
        <f>_xlfn.IFERROR(VLOOKUP(A2733,'競技順'!A:B,2,0),"")</f>
      </c>
      <c r="J2733" t="s">
        <v>1576</v>
      </c>
    </row>
    <row r="2734" spans="2:10" ht="13.5">
      <c r="B2734">
        <f>_xlfn.IFERROR(VLOOKUP(A2734,'競技順'!A:B,2,0),"")</f>
      </c>
      <c r="J2734" t="s">
        <v>1576</v>
      </c>
    </row>
    <row r="2735" spans="2:10" ht="13.5">
      <c r="B2735">
        <f>_xlfn.IFERROR(VLOOKUP(A2735,'競技順'!A:B,2,0),"")</f>
      </c>
      <c r="J2735" t="s">
        <v>1576</v>
      </c>
    </row>
    <row r="2736" spans="2:10" ht="13.5">
      <c r="B2736">
        <f>_xlfn.IFERROR(VLOOKUP(A2736,'競技順'!A:B,2,0),"")</f>
      </c>
      <c r="J2736" t="s">
        <v>1576</v>
      </c>
    </row>
    <row r="2737" spans="2:10" ht="13.5">
      <c r="B2737">
        <f>_xlfn.IFERROR(VLOOKUP(A2737,'競技順'!A:B,2,0),"")</f>
      </c>
      <c r="J2737" t="s">
        <v>1576</v>
      </c>
    </row>
    <row r="2738" spans="2:10" ht="13.5">
      <c r="B2738">
        <f>_xlfn.IFERROR(VLOOKUP(A2738,'競技順'!A:B,2,0),"")</f>
      </c>
      <c r="J2738" t="s">
        <v>1576</v>
      </c>
    </row>
    <row r="2739" spans="2:10" ht="13.5">
      <c r="B2739">
        <f>_xlfn.IFERROR(VLOOKUP(A2739,'競技順'!A:B,2,0),"")</f>
      </c>
      <c r="J2739" t="s">
        <v>1576</v>
      </c>
    </row>
    <row r="2740" spans="2:10" ht="13.5">
      <c r="B2740">
        <f>_xlfn.IFERROR(VLOOKUP(A2740,'競技順'!A:B,2,0),"")</f>
      </c>
      <c r="J2740" t="s">
        <v>1576</v>
      </c>
    </row>
    <row r="2741" spans="2:10" ht="13.5">
      <c r="B2741">
        <f>_xlfn.IFERROR(VLOOKUP(A2741,'競技順'!A:B,2,0),"")</f>
      </c>
      <c r="J2741" t="s">
        <v>1576</v>
      </c>
    </row>
    <row r="2742" spans="2:10" ht="13.5">
      <c r="B2742">
        <f>_xlfn.IFERROR(VLOOKUP(A2742,'競技順'!A:B,2,0),"")</f>
      </c>
      <c r="J2742" t="s">
        <v>1576</v>
      </c>
    </row>
    <row r="2743" spans="2:10" ht="13.5">
      <c r="B2743">
        <f>_xlfn.IFERROR(VLOOKUP(A2743,'競技順'!A:B,2,0),"")</f>
      </c>
      <c r="J2743" t="s">
        <v>1576</v>
      </c>
    </row>
    <row r="2744" spans="2:10" ht="13.5">
      <c r="B2744">
        <f>_xlfn.IFERROR(VLOOKUP(A2744,'競技順'!A:B,2,0),"")</f>
      </c>
      <c r="J2744" t="s">
        <v>1576</v>
      </c>
    </row>
    <row r="2745" spans="2:10" ht="13.5">
      <c r="B2745">
        <f>_xlfn.IFERROR(VLOOKUP(A2745,'競技順'!A:B,2,0),"")</f>
      </c>
      <c r="J2745" t="s">
        <v>1576</v>
      </c>
    </row>
    <row r="2746" spans="2:10" ht="13.5">
      <c r="B2746">
        <f>_xlfn.IFERROR(VLOOKUP(A2746,'競技順'!A:B,2,0),"")</f>
      </c>
      <c r="J2746" t="s">
        <v>1576</v>
      </c>
    </row>
    <row r="2747" spans="2:10" ht="13.5">
      <c r="B2747">
        <f>_xlfn.IFERROR(VLOOKUP(A2747,'競技順'!A:B,2,0),"")</f>
      </c>
      <c r="J2747" t="s">
        <v>1576</v>
      </c>
    </row>
    <row r="2748" spans="2:10" ht="13.5">
      <c r="B2748">
        <f>_xlfn.IFERROR(VLOOKUP(A2748,'競技順'!A:B,2,0),"")</f>
      </c>
      <c r="J2748" t="s">
        <v>1576</v>
      </c>
    </row>
    <row r="2749" spans="2:10" ht="13.5">
      <c r="B2749">
        <f>_xlfn.IFERROR(VLOOKUP(A2749,'競技順'!A:B,2,0),"")</f>
      </c>
      <c r="J2749" t="s">
        <v>1576</v>
      </c>
    </row>
    <row r="2750" spans="2:10" ht="13.5">
      <c r="B2750">
        <f>_xlfn.IFERROR(VLOOKUP(A2750,'競技順'!A:B,2,0),"")</f>
      </c>
      <c r="J2750" t="s">
        <v>1576</v>
      </c>
    </row>
    <row r="2751" spans="2:10" ht="13.5">
      <c r="B2751">
        <f>_xlfn.IFERROR(VLOOKUP(A2751,'競技順'!A:B,2,0),"")</f>
      </c>
      <c r="J2751" t="s">
        <v>1576</v>
      </c>
    </row>
    <row r="2752" spans="2:10" ht="13.5">
      <c r="B2752">
        <f>_xlfn.IFERROR(VLOOKUP(A2752,'競技順'!A:B,2,0),"")</f>
      </c>
      <c r="J2752" t="s">
        <v>1576</v>
      </c>
    </row>
    <row r="2753" spans="2:10" ht="13.5">
      <c r="B2753">
        <f>_xlfn.IFERROR(VLOOKUP(A2753,'競技順'!A:B,2,0),"")</f>
      </c>
      <c r="J2753" t="s">
        <v>1576</v>
      </c>
    </row>
    <row r="2754" spans="2:10" ht="13.5">
      <c r="B2754">
        <f>_xlfn.IFERROR(VLOOKUP(A2754,'競技順'!A:B,2,0),"")</f>
      </c>
      <c r="J2754" t="s">
        <v>1576</v>
      </c>
    </row>
    <row r="2755" spans="2:10" ht="13.5">
      <c r="B2755">
        <f>_xlfn.IFERROR(VLOOKUP(A2755,'競技順'!A:B,2,0),"")</f>
      </c>
      <c r="J2755" t="s">
        <v>1576</v>
      </c>
    </row>
    <row r="2756" spans="2:10" ht="13.5">
      <c r="B2756">
        <f>_xlfn.IFERROR(VLOOKUP(A2756,'競技順'!A:B,2,0),"")</f>
      </c>
      <c r="J2756" t="s">
        <v>1576</v>
      </c>
    </row>
    <row r="2757" spans="2:10" ht="13.5">
      <c r="B2757">
        <f>_xlfn.IFERROR(VLOOKUP(A2757,'競技順'!A:B,2,0),"")</f>
      </c>
      <c r="J2757" t="s">
        <v>1576</v>
      </c>
    </row>
    <row r="2758" spans="2:10" ht="13.5">
      <c r="B2758">
        <f>_xlfn.IFERROR(VLOOKUP(A2758,'競技順'!A:B,2,0),"")</f>
      </c>
      <c r="J2758" t="s">
        <v>1576</v>
      </c>
    </row>
    <row r="2759" spans="2:10" ht="13.5">
      <c r="B2759">
        <f>_xlfn.IFERROR(VLOOKUP(A2759,'競技順'!A:B,2,0),"")</f>
      </c>
      <c r="J2759" t="s">
        <v>1576</v>
      </c>
    </row>
    <row r="2760" spans="2:10" ht="13.5">
      <c r="B2760">
        <f>_xlfn.IFERROR(VLOOKUP(A2760,'競技順'!A:B,2,0),"")</f>
      </c>
      <c r="J2760" t="s">
        <v>1576</v>
      </c>
    </row>
    <row r="2761" spans="2:10" ht="13.5">
      <c r="B2761">
        <f>_xlfn.IFERROR(VLOOKUP(A2761,'競技順'!A:B,2,0),"")</f>
      </c>
      <c r="J2761" t="s">
        <v>1576</v>
      </c>
    </row>
    <row r="2762" spans="2:10" ht="13.5">
      <c r="B2762">
        <f>_xlfn.IFERROR(VLOOKUP(A2762,'競技順'!A:B,2,0),"")</f>
      </c>
      <c r="J2762" t="s">
        <v>1576</v>
      </c>
    </row>
    <row r="2763" spans="2:10" ht="13.5">
      <c r="B2763">
        <f>_xlfn.IFERROR(VLOOKUP(A2763,'競技順'!A:B,2,0),"")</f>
      </c>
      <c r="J2763" t="s">
        <v>1576</v>
      </c>
    </row>
    <row r="2764" spans="2:10" ht="13.5">
      <c r="B2764">
        <f>_xlfn.IFERROR(VLOOKUP(A2764,'競技順'!A:B,2,0),"")</f>
      </c>
      <c r="J2764" t="s">
        <v>1576</v>
      </c>
    </row>
    <row r="2765" spans="2:10" ht="13.5">
      <c r="B2765">
        <f>_xlfn.IFERROR(VLOOKUP(A2765,'競技順'!A:B,2,0),"")</f>
      </c>
      <c r="J2765" t="s">
        <v>1576</v>
      </c>
    </row>
    <row r="2766" spans="2:10" ht="13.5">
      <c r="B2766">
        <f>_xlfn.IFERROR(VLOOKUP(A2766,'競技順'!A:B,2,0),"")</f>
      </c>
      <c r="J2766" t="s">
        <v>1576</v>
      </c>
    </row>
    <row r="2767" spans="2:10" ht="13.5">
      <c r="B2767">
        <f>_xlfn.IFERROR(VLOOKUP(A2767,'競技順'!A:B,2,0),"")</f>
      </c>
      <c r="J2767" t="s">
        <v>1576</v>
      </c>
    </row>
    <row r="2768" spans="2:10" ht="13.5">
      <c r="B2768">
        <f>_xlfn.IFERROR(VLOOKUP(A2768,'競技順'!A:B,2,0),"")</f>
      </c>
      <c r="J2768" t="s">
        <v>1576</v>
      </c>
    </row>
    <row r="2769" spans="2:10" ht="13.5">
      <c r="B2769">
        <f>_xlfn.IFERROR(VLOOKUP(A2769,'競技順'!A:B,2,0),"")</f>
      </c>
      <c r="J2769" t="s">
        <v>1576</v>
      </c>
    </row>
    <row r="2770" spans="2:10" ht="13.5">
      <c r="B2770">
        <f>_xlfn.IFERROR(VLOOKUP(A2770,'競技順'!A:B,2,0),"")</f>
      </c>
      <c r="J2770" t="s">
        <v>1576</v>
      </c>
    </row>
    <row r="2771" spans="2:10" ht="13.5">
      <c r="B2771">
        <f>_xlfn.IFERROR(VLOOKUP(A2771,'競技順'!A:B,2,0),"")</f>
      </c>
      <c r="J2771" t="s">
        <v>1576</v>
      </c>
    </row>
    <row r="2772" spans="2:10" ht="13.5">
      <c r="B2772">
        <f>_xlfn.IFERROR(VLOOKUP(A2772,'競技順'!A:B,2,0),"")</f>
      </c>
      <c r="J2772" t="s">
        <v>1576</v>
      </c>
    </row>
    <row r="2773" spans="2:10" ht="13.5">
      <c r="B2773">
        <f>_xlfn.IFERROR(VLOOKUP(A2773,'競技順'!A:B,2,0),"")</f>
      </c>
      <c r="J2773" t="s">
        <v>1576</v>
      </c>
    </row>
    <row r="2774" spans="2:10" ht="13.5">
      <c r="B2774">
        <f>_xlfn.IFERROR(VLOOKUP(A2774,'競技順'!A:B,2,0),"")</f>
      </c>
      <c r="J2774" t="s">
        <v>1576</v>
      </c>
    </row>
    <row r="2775" spans="2:10" ht="13.5">
      <c r="B2775">
        <f>_xlfn.IFERROR(VLOOKUP(A2775,'競技順'!A:B,2,0),"")</f>
      </c>
      <c r="J2775" t="s">
        <v>1576</v>
      </c>
    </row>
    <row r="2776" spans="2:10" ht="13.5">
      <c r="B2776">
        <f>_xlfn.IFERROR(VLOOKUP(A2776,'競技順'!A:B,2,0),"")</f>
      </c>
      <c r="J2776" t="s">
        <v>1576</v>
      </c>
    </row>
    <row r="2777" spans="2:10" ht="13.5">
      <c r="B2777">
        <f>_xlfn.IFERROR(VLOOKUP(A2777,'競技順'!A:B,2,0),"")</f>
      </c>
      <c r="J2777" t="s">
        <v>1576</v>
      </c>
    </row>
    <row r="2778" spans="2:10" ht="13.5">
      <c r="B2778">
        <f>_xlfn.IFERROR(VLOOKUP(A2778,'競技順'!A:B,2,0),"")</f>
      </c>
      <c r="J2778" t="s">
        <v>1576</v>
      </c>
    </row>
    <row r="2779" spans="2:10" ht="13.5">
      <c r="B2779">
        <f>_xlfn.IFERROR(VLOOKUP(A2779,'競技順'!A:B,2,0),"")</f>
      </c>
      <c r="J2779" t="s">
        <v>1576</v>
      </c>
    </row>
    <row r="2780" spans="2:10" ht="13.5">
      <c r="B2780">
        <f>_xlfn.IFERROR(VLOOKUP(A2780,'競技順'!A:B,2,0),"")</f>
      </c>
      <c r="J2780" t="s">
        <v>1576</v>
      </c>
    </row>
    <row r="2781" spans="2:10" ht="13.5">
      <c r="B2781">
        <f>_xlfn.IFERROR(VLOOKUP(A2781,'競技順'!A:B,2,0),"")</f>
      </c>
      <c r="J2781" t="s">
        <v>1576</v>
      </c>
    </row>
    <row r="2782" spans="2:10" ht="13.5">
      <c r="B2782">
        <f>_xlfn.IFERROR(VLOOKUP(A2782,'競技順'!A:B,2,0),"")</f>
      </c>
      <c r="J2782" t="s">
        <v>1576</v>
      </c>
    </row>
    <row r="2783" spans="2:10" ht="13.5">
      <c r="B2783">
        <f>_xlfn.IFERROR(VLOOKUP(A2783,'競技順'!A:B,2,0),"")</f>
      </c>
      <c r="J2783" t="s">
        <v>1576</v>
      </c>
    </row>
    <row r="2784" spans="2:10" ht="13.5">
      <c r="B2784">
        <f>_xlfn.IFERROR(VLOOKUP(A2784,'競技順'!A:B,2,0),"")</f>
      </c>
      <c r="J2784" t="s">
        <v>1576</v>
      </c>
    </row>
    <row r="2785" spans="2:10" ht="13.5">
      <c r="B2785">
        <f>_xlfn.IFERROR(VLOOKUP(A2785,'競技順'!A:B,2,0),"")</f>
      </c>
      <c r="J2785" t="s">
        <v>1576</v>
      </c>
    </row>
    <row r="2786" spans="2:10" ht="13.5">
      <c r="B2786">
        <f>_xlfn.IFERROR(VLOOKUP(A2786,'競技順'!A:B,2,0),"")</f>
      </c>
      <c r="J2786" t="s">
        <v>1576</v>
      </c>
    </row>
    <row r="2787" spans="2:10" ht="13.5">
      <c r="B2787">
        <f>_xlfn.IFERROR(VLOOKUP(A2787,'競技順'!A:B,2,0),"")</f>
      </c>
      <c r="J2787" t="s">
        <v>1576</v>
      </c>
    </row>
    <row r="2788" spans="2:10" ht="13.5">
      <c r="B2788">
        <f>_xlfn.IFERROR(VLOOKUP(A2788,'競技順'!A:B,2,0),"")</f>
      </c>
      <c r="J2788" t="s">
        <v>1576</v>
      </c>
    </row>
    <row r="2789" spans="2:10" ht="13.5">
      <c r="B2789">
        <f>_xlfn.IFERROR(VLOOKUP(A2789,'競技順'!A:B,2,0),"")</f>
      </c>
      <c r="J2789" t="s">
        <v>1576</v>
      </c>
    </row>
    <row r="2790" spans="2:10" ht="13.5">
      <c r="B2790">
        <f>_xlfn.IFERROR(VLOOKUP(A2790,'競技順'!A:B,2,0),"")</f>
      </c>
      <c r="J2790" t="s">
        <v>1576</v>
      </c>
    </row>
    <row r="2791" spans="2:10" ht="13.5">
      <c r="B2791">
        <f>_xlfn.IFERROR(VLOOKUP(A2791,'競技順'!A:B,2,0),"")</f>
      </c>
      <c r="J2791" t="s">
        <v>1576</v>
      </c>
    </row>
    <row r="2792" spans="2:10" ht="13.5">
      <c r="B2792">
        <f>_xlfn.IFERROR(VLOOKUP(A2792,'競技順'!A:B,2,0),"")</f>
      </c>
      <c r="J2792" t="s">
        <v>1576</v>
      </c>
    </row>
    <row r="2793" spans="2:10" ht="13.5">
      <c r="B2793">
        <f>_xlfn.IFERROR(VLOOKUP(A2793,'競技順'!A:B,2,0),"")</f>
      </c>
      <c r="J2793" t="s">
        <v>1576</v>
      </c>
    </row>
    <row r="2794" spans="2:10" ht="13.5">
      <c r="B2794">
        <f>_xlfn.IFERROR(VLOOKUP(A2794,'競技順'!A:B,2,0),"")</f>
      </c>
      <c r="J2794" t="s">
        <v>1576</v>
      </c>
    </row>
    <row r="2795" spans="2:10" ht="13.5">
      <c r="B2795">
        <f>_xlfn.IFERROR(VLOOKUP(A2795,'競技順'!A:B,2,0),"")</f>
      </c>
      <c r="J2795" t="s">
        <v>1576</v>
      </c>
    </row>
    <row r="2796" spans="2:10" ht="13.5">
      <c r="B2796">
        <f>_xlfn.IFERROR(VLOOKUP(A2796,'競技順'!A:B,2,0),"")</f>
      </c>
      <c r="J2796" t="s">
        <v>1576</v>
      </c>
    </row>
    <row r="2797" spans="2:10" ht="13.5">
      <c r="B2797">
        <f>_xlfn.IFERROR(VLOOKUP(A2797,'競技順'!A:B,2,0),"")</f>
      </c>
      <c r="J2797" t="s">
        <v>1576</v>
      </c>
    </row>
    <row r="2798" spans="2:10" ht="13.5">
      <c r="B2798">
        <f>_xlfn.IFERROR(VLOOKUP(A2798,'競技順'!A:B,2,0),"")</f>
      </c>
      <c r="J2798" t="s">
        <v>1576</v>
      </c>
    </row>
    <row r="2799" spans="2:10" ht="13.5">
      <c r="B2799">
        <f>_xlfn.IFERROR(VLOOKUP(A2799,'競技順'!A:B,2,0),"")</f>
      </c>
      <c r="J2799" t="s">
        <v>1576</v>
      </c>
    </row>
    <row r="2800" spans="2:10" ht="13.5">
      <c r="B2800">
        <f>_xlfn.IFERROR(VLOOKUP(A2800,'競技順'!A:B,2,0),"")</f>
      </c>
      <c r="J2800" t="s">
        <v>1576</v>
      </c>
    </row>
    <row r="2801" spans="2:10" ht="13.5">
      <c r="B2801">
        <f>_xlfn.IFERROR(VLOOKUP(A2801,'競技順'!A:B,2,0),"")</f>
      </c>
      <c r="J2801" t="s">
        <v>1576</v>
      </c>
    </row>
    <row r="2802" spans="2:10" ht="13.5">
      <c r="B2802">
        <f>_xlfn.IFERROR(VLOOKUP(A2802,'競技順'!A:B,2,0),"")</f>
      </c>
      <c r="J2802" t="s">
        <v>1576</v>
      </c>
    </row>
    <row r="2803" spans="2:10" ht="13.5">
      <c r="B2803">
        <f>_xlfn.IFERROR(VLOOKUP(A2803,'競技順'!A:B,2,0),"")</f>
      </c>
      <c r="J2803" t="s">
        <v>1576</v>
      </c>
    </row>
    <row r="2804" spans="2:10" ht="13.5">
      <c r="B2804">
        <f>_xlfn.IFERROR(VLOOKUP(A2804,'競技順'!A:B,2,0),"")</f>
      </c>
      <c r="J2804" t="s">
        <v>1576</v>
      </c>
    </row>
    <row r="2805" spans="2:10" ht="13.5">
      <c r="B2805">
        <f>_xlfn.IFERROR(VLOOKUP(A2805,'競技順'!A:B,2,0),"")</f>
      </c>
      <c r="J2805" t="s">
        <v>1576</v>
      </c>
    </row>
    <row r="2806" spans="2:10" ht="13.5">
      <c r="B2806">
        <f>_xlfn.IFERROR(VLOOKUP(A2806,'競技順'!A:B,2,0),"")</f>
      </c>
      <c r="J2806" t="s">
        <v>1576</v>
      </c>
    </row>
    <row r="2807" spans="2:10" ht="13.5">
      <c r="B2807">
        <f>_xlfn.IFERROR(VLOOKUP(A2807,'競技順'!A:B,2,0),"")</f>
      </c>
      <c r="J2807" t="s">
        <v>1576</v>
      </c>
    </row>
    <row r="2808" spans="2:10" ht="13.5">
      <c r="B2808">
        <f>_xlfn.IFERROR(VLOOKUP(A2808,'競技順'!A:B,2,0),"")</f>
      </c>
      <c r="J2808" t="s">
        <v>1576</v>
      </c>
    </row>
    <row r="2809" spans="2:10" ht="13.5">
      <c r="B2809">
        <f>_xlfn.IFERROR(VLOOKUP(A2809,'競技順'!A:B,2,0),"")</f>
      </c>
      <c r="J2809" t="s">
        <v>1576</v>
      </c>
    </row>
    <row r="2810" spans="2:10" ht="13.5">
      <c r="B2810">
        <f>_xlfn.IFERROR(VLOOKUP(A2810,'競技順'!A:B,2,0),"")</f>
      </c>
      <c r="J2810" t="s">
        <v>1576</v>
      </c>
    </row>
    <row r="2811" spans="2:10" ht="13.5">
      <c r="B2811">
        <f>_xlfn.IFERROR(VLOOKUP(A2811,'競技順'!A:B,2,0),"")</f>
      </c>
      <c r="J2811" t="s">
        <v>1576</v>
      </c>
    </row>
    <row r="2812" spans="2:10" ht="13.5">
      <c r="B2812">
        <f>_xlfn.IFERROR(VLOOKUP(A2812,'競技順'!A:B,2,0),"")</f>
      </c>
      <c r="J2812" t="s">
        <v>1576</v>
      </c>
    </row>
    <row r="2813" spans="2:10" ht="13.5">
      <c r="B2813">
        <f>_xlfn.IFERROR(VLOOKUP(A2813,'競技順'!A:B,2,0),"")</f>
      </c>
      <c r="J2813" t="s">
        <v>1576</v>
      </c>
    </row>
    <row r="2814" spans="2:10" ht="13.5">
      <c r="B2814">
        <f>_xlfn.IFERROR(VLOOKUP(A2814,'競技順'!A:B,2,0),"")</f>
      </c>
      <c r="J2814" t="s">
        <v>1576</v>
      </c>
    </row>
    <row r="2815" spans="2:10" ht="13.5">
      <c r="B2815">
        <f>_xlfn.IFERROR(VLOOKUP(A2815,'競技順'!A:B,2,0),"")</f>
      </c>
      <c r="J2815" t="s">
        <v>1576</v>
      </c>
    </row>
    <row r="2816" spans="2:10" ht="13.5">
      <c r="B2816">
        <f>_xlfn.IFERROR(VLOOKUP(A2816,'競技順'!A:B,2,0),"")</f>
      </c>
      <c r="J2816" t="s">
        <v>1576</v>
      </c>
    </row>
    <row r="2817" spans="2:10" ht="13.5">
      <c r="B2817">
        <f>_xlfn.IFERROR(VLOOKUP(A2817,'競技順'!A:B,2,0),"")</f>
      </c>
      <c r="J2817" t="s">
        <v>1576</v>
      </c>
    </row>
    <row r="2818" spans="2:10" ht="13.5">
      <c r="B2818">
        <f>_xlfn.IFERROR(VLOOKUP(A2818,'競技順'!A:B,2,0),"")</f>
      </c>
      <c r="J2818" t="s">
        <v>1576</v>
      </c>
    </row>
    <row r="2819" spans="2:10" ht="13.5">
      <c r="B2819">
        <f>_xlfn.IFERROR(VLOOKUP(A2819,'競技順'!A:B,2,0),"")</f>
      </c>
      <c r="J2819" t="s">
        <v>1576</v>
      </c>
    </row>
    <row r="2820" spans="2:10" ht="13.5">
      <c r="B2820">
        <f>_xlfn.IFERROR(VLOOKUP(A2820,'競技順'!A:B,2,0),"")</f>
      </c>
      <c r="J2820" t="s">
        <v>1576</v>
      </c>
    </row>
    <row r="2821" spans="2:10" ht="13.5">
      <c r="B2821">
        <f>_xlfn.IFERROR(VLOOKUP(A2821,'競技順'!A:B,2,0),"")</f>
      </c>
      <c r="J2821" t="s">
        <v>1576</v>
      </c>
    </row>
    <row r="2822" spans="2:10" ht="13.5">
      <c r="B2822">
        <f>_xlfn.IFERROR(VLOOKUP(A2822,'競技順'!A:B,2,0),"")</f>
      </c>
      <c r="J2822" t="s">
        <v>1576</v>
      </c>
    </row>
    <row r="2823" spans="2:10" ht="13.5">
      <c r="B2823">
        <f>_xlfn.IFERROR(VLOOKUP(A2823,'競技順'!A:B,2,0),"")</f>
      </c>
      <c r="J2823" t="s">
        <v>1576</v>
      </c>
    </row>
    <row r="2824" spans="2:10" ht="13.5">
      <c r="B2824">
        <f>_xlfn.IFERROR(VLOOKUP(A2824,'競技順'!A:B,2,0),"")</f>
      </c>
      <c r="J2824" t="s">
        <v>1576</v>
      </c>
    </row>
    <row r="2825" spans="2:10" ht="13.5">
      <c r="B2825">
        <f>_xlfn.IFERROR(VLOOKUP(A2825,'競技順'!A:B,2,0),"")</f>
      </c>
      <c r="J2825" t="s">
        <v>1576</v>
      </c>
    </row>
    <row r="2826" spans="2:10" ht="13.5">
      <c r="B2826">
        <f>_xlfn.IFERROR(VLOOKUP(A2826,'競技順'!A:B,2,0),"")</f>
      </c>
      <c r="J2826" t="s">
        <v>1576</v>
      </c>
    </row>
    <row r="2827" spans="2:10" ht="13.5">
      <c r="B2827">
        <f>_xlfn.IFERROR(VLOOKUP(A2827,'競技順'!A:B,2,0),"")</f>
      </c>
      <c r="J2827" t="s">
        <v>1576</v>
      </c>
    </row>
    <row r="2828" spans="2:10" ht="13.5">
      <c r="B2828">
        <f>_xlfn.IFERROR(VLOOKUP(A2828,'競技順'!A:B,2,0),"")</f>
      </c>
      <c r="J2828" t="s">
        <v>1576</v>
      </c>
    </row>
    <row r="2829" spans="2:10" ht="13.5">
      <c r="B2829">
        <f>_xlfn.IFERROR(VLOOKUP(A2829,'競技順'!A:B,2,0),"")</f>
      </c>
      <c r="J2829" t="s">
        <v>1576</v>
      </c>
    </row>
    <row r="2830" spans="2:10" ht="13.5">
      <c r="B2830">
        <f>_xlfn.IFERROR(VLOOKUP(A2830,'競技順'!A:B,2,0),"")</f>
      </c>
      <c r="J2830" t="s">
        <v>1576</v>
      </c>
    </row>
    <row r="2831" spans="2:10" ht="13.5">
      <c r="B2831">
        <f>_xlfn.IFERROR(VLOOKUP(A2831,'競技順'!A:B,2,0),"")</f>
      </c>
      <c r="J2831" t="s">
        <v>1576</v>
      </c>
    </row>
    <row r="2832" spans="2:10" ht="13.5">
      <c r="B2832">
        <f>_xlfn.IFERROR(VLOOKUP(A2832,'競技順'!A:B,2,0),"")</f>
      </c>
      <c r="J2832" t="s">
        <v>1576</v>
      </c>
    </row>
    <row r="2833" spans="2:10" ht="13.5">
      <c r="B2833">
        <f>_xlfn.IFERROR(VLOOKUP(A2833,'競技順'!A:B,2,0),"")</f>
      </c>
      <c r="J2833" t="s">
        <v>1576</v>
      </c>
    </row>
    <row r="2834" spans="2:10" ht="13.5">
      <c r="B2834">
        <f>_xlfn.IFERROR(VLOOKUP(A2834,'競技順'!A:B,2,0),"")</f>
      </c>
      <c r="J2834" t="s">
        <v>1576</v>
      </c>
    </row>
    <row r="2835" spans="2:10" ht="13.5">
      <c r="B2835">
        <f>_xlfn.IFERROR(VLOOKUP(A2835,'競技順'!A:B,2,0),"")</f>
      </c>
      <c r="J2835" t="s">
        <v>1576</v>
      </c>
    </row>
    <row r="2836" spans="2:10" ht="13.5">
      <c r="B2836">
        <f>_xlfn.IFERROR(VLOOKUP(A2836,'競技順'!A:B,2,0),"")</f>
      </c>
      <c r="J2836" t="s">
        <v>1576</v>
      </c>
    </row>
    <row r="2837" spans="2:10" ht="13.5">
      <c r="B2837">
        <f>_xlfn.IFERROR(VLOOKUP(A2837,'競技順'!A:B,2,0),"")</f>
      </c>
      <c r="J2837" t="s">
        <v>1576</v>
      </c>
    </row>
    <row r="2838" spans="2:10" ht="13.5">
      <c r="B2838">
        <f>_xlfn.IFERROR(VLOOKUP(A2838,'競技順'!A:B,2,0),"")</f>
      </c>
      <c r="J2838" t="s">
        <v>1576</v>
      </c>
    </row>
    <row r="2839" spans="2:10" ht="13.5">
      <c r="B2839">
        <f>_xlfn.IFERROR(VLOOKUP(A2839,'競技順'!A:B,2,0),"")</f>
      </c>
      <c r="J2839" t="s">
        <v>1576</v>
      </c>
    </row>
    <row r="2840" spans="2:10" ht="13.5">
      <c r="B2840">
        <f>_xlfn.IFERROR(VLOOKUP(A2840,'競技順'!A:B,2,0),"")</f>
      </c>
      <c r="J2840" t="s">
        <v>1576</v>
      </c>
    </row>
    <row r="2841" spans="2:10" ht="13.5">
      <c r="B2841">
        <f>_xlfn.IFERROR(VLOOKUP(A2841,'競技順'!A:B,2,0),"")</f>
      </c>
      <c r="J2841" t="s">
        <v>1576</v>
      </c>
    </row>
    <row r="2842" spans="2:10" ht="13.5">
      <c r="B2842">
        <f>_xlfn.IFERROR(VLOOKUP(A2842,'競技順'!A:B,2,0),"")</f>
      </c>
      <c r="J2842" t="s">
        <v>1576</v>
      </c>
    </row>
    <row r="2843" spans="2:10" ht="13.5">
      <c r="B2843">
        <f>_xlfn.IFERROR(VLOOKUP(A2843,'競技順'!A:B,2,0),"")</f>
      </c>
      <c r="J2843" t="s">
        <v>1576</v>
      </c>
    </row>
    <row r="2844" spans="2:10" ht="13.5">
      <c r="B2844">
        <f>_xlfn.IFERROR(VLOOKUP(A2844,'競技順'!A:B,2,0),"")</f>
      </c>
      <c r="J2844" t="s">
        <v>1576</v>
      </c>
    </row>
    <row r="2845" spans="2:10" ht="13.5">
      <c r="B2845">
        <f>_xlfn.IFERROR(VLOOKUP(A2845,'競技順'!A:B,2,0),"")</f>
      </c>
      <c r="J2845" t="s">
        <v>1576</v>
      </c>
    </row>
    <row r="2846" spans="2:10" ht="13.5">
      <c r="B2846">
        <f>_xlfn.IFERROR(VLOOKUP(A2846,'競技順'!A:B,2,0),"")</f>
      </c>
      <c r="J2846" t="s">
        <v>1576</v>
      </c>
    </row>
    <row r="2847" spans="2:10" ht="13.5">
      <c r="B2847">
        <f>_xlfn.IFERROR(VLOOKUP(A2847,'競技順'!A:B,2,0),"")</f>
      </c>
      <c r="J2847" t="s">
        <v>1576</v>
      </c>
    </row>
    <row r="2848" spans="2:10" ht="13.5">
      <c r="B2848">
        <f>_xlfn.IFERROR(VLOOKUP(A2848,'競技順'!A:B,2,0),"")</f>
      </c>
      <c r="J2848" t="s">
        <v>1576</v>
      </c>
    </row>
    <row r="2849" spans="2:10" ht="13.5">
      <c r="B2849">
        <f>_xlfn.IFERROR(VLOOKUP(A2849,'競技順'!A:B,2,0),"")</f>
      </c>
      <c r="J2849" t="s">
        <v>1576</v>
      </c>
    </row>
    <row r="2850" spans="2:10" ht="13.5">
      <c r="B2850">
        <f>_xlfn.IFERROR(VLOOKUP(A2850,'競技順'!A:B,2,0),"")</f>
      </c>
      <c r="J2850" t="s">
        <v>1576</v>
      </c>
    </row>
    <row r="2851" spans="2:10" ht="13.5">
      <c r="B2851">
        <f>_xlfn.IFERROR(VLOOKUP(A2851,'競技順'!A:B,2,0),"")</f>
      </c>
      <c r="J2851" t="s">
        <v>1576</v>
      </c>
    </row>
    <row r="2852" spans="2:10" ht="13.5">
      <c r="B2852">
        <f>_xlfn.IFERROR(VLOOKUP(A2852,'競技順'!A:B,2,0),"")</f>
      </c>
      <c r="J2852" t="s">
        <v>1576</v>
      </c>
    </row>
    <row r="2853" spans="2:10" ht="13.5">
      <c r="B2853">
        <f>_xlfn.IFERROR(VLOOKUP(A2853,'競技順'!A:B,2,0),"")</f>
      </c>
      <c r="J2853" t="s">
        <v>1576</v>
      </c>
    </row>
    <row r="2854" spans="2:10" ht="13.5">
      <c r="B2854">
        <f>_xlfn.IFERROR(VLOOKUP(A2854,'競技順'!A:B,2,0),"")</f>
      </c>
      <c r="J2854" t="s">
        <v>1576</v>
      </c>
    </row>
    <row r="2855" spans="2:10" ht="13.5">
      <c r="B2855">
        <f>_xlfn.IFERROR(VLOOKUP(A2855,'競技順'!A:B,2,0),"")</f>
      </c>
      <c r="J2855" t="s">
        <v>1576</v>
      </c>
    </row>
    <row r="2856" spans="2:10" ht="13.5">
      <c r="B2856">
        <f>_xlfn.IFERROR(VLOOKUP(A2856,'競技順'!A:B,2,0),"")</f>
      </c>
      <c r="J2856" t="s">
        <v>1576</v>
      </c>
    </row>
    <row r="2857" spans="2:10" ht="13.5">
      <c r="B2857">
        <f>_xlfn.IFERROR(VLOOKUP(A2857,'競技順'!A:B,2,0),"")</f>
      </c>
      <c r="J2857" t="s">
        <v>1576</v>
      </c>
    </row>
    <row r="2858" spans="2:10" ht="13.5">
      <c r="B2858">
        <f>_xlfn.IFERROR(VLOOKUP(A2858,'競技順'!A:B,2,0),"")</f>
      </c>
      <c r="J2858" t="s">
        <v>1576</v>
      </c>
    </row>
    <row r="2859" spans="2:10" ht="13.5">
      <c r="B2859">
        <f>_xlfn.IFERROR(VLOOKUP(A2859,'競技順'!A:B,2,0),"")</f>
      </c>
      <c r="J2859" t="s">
        <v>1576</v>
      </c>
    </row>
    <row r="2860" spans="2:10" ht="13.5">
      <c r="B2860">
        <f>_xlfn.IFERROR(VLOOKUP(A2860,'競技順'!A:B,2,0),"")</f>
      </c>
      <c r="J2860" t="s">
        <v>1576</v>
      </c>
    </row>
    <row r="2861" spans="2:10" ht="13.5">
      <c r="B2861">
        <f>_xlfn.IFERROR(VLOOKUP(A2861,'競技順'!A:B,2,0),"")</f>
      </c>
      <c r="J2861" t="s">
        <v>1576</v>
      </c>
    </row>
    <row r="2862" spans="2:10" ht="13.5">
      <c r="B2862">
        <f>_xlfn.IFERROR(VLOOKUP(A2862,'競技順'!A:B,2,0),"")</f>
      </c>
      <c r="J2862" t="s">
        <v>1576</v>
      </c>
    </row>
    <row r="2863" spans="2:10" ht="13.5">
      <c r="B2863">
        <f>_xlfn.IFERROR(VLOOKUP(A2863,'競技順'!A:B,2,0),"")</f>
      </c>
      <c r="J2863" t="s">
        <v>1576</v>
      </c>
    </row>
    <row r="2864" spans="2:10" ht="13.5">
      <c r="B2864">
        <f>_xlfn.IFERROR(VLOOKUP(A2864,'競技順'!A:B,2,0),"")</f>
      </c>
      <c r="J2864" t="s">
        <v>1576</v>
      </c>
    </row>
    <row r="2865" spans="2:10" ht="13.5">
      <c r="B2865">
        <f>_xlfn.IFERROR(VLOOKUP(A2865,'競技順'!A:B,2,0),"")</f>
      </c>
      <c r="J2865" t="s">
        <v>1576</v>
      </c>
    </row>
    <row r="2866" spans="2:10" ht="13.5">
      <c r="B2866">
        <f>_xlfn.IFERROR(VLOOKUP(A2866,'競技順'!A:B,2,0),"")</f>
      </c>
      <c r="J2866" t="s">
        <v>1576</v>
      </c>
    </row>
    <row r="2867" spans="2:10" ht="13.5">
      <c r="B2867">
        <f>_xlfn.IFERROR(VLOOKUP(A2867,'競技順'!A:B,2,0),"")</f>
      </c>
      <c r="J2867" t="s">
        <v>1576</v>
      </c>
    </row>
    <row r="2868" spans="2:10" ht="13.5">
      <c r="B2868">
        <f>_xlfn.IFERROR(VLOOKUP(A2868,'競技順'!A:B,2,0),"")</f>
      </c>
      <c r="J2868" t="s">
        <v>1576</v>
      </c>
    </row>
    <row r="2869" spans="2:10" ht="13.5">
      <c r="B2869">
        <f>_xlfn.IFERROR(VLOOKUP(A2869,'競技順'!A:B,2,0),"")</f>
      </c>
      <c r="J2869" t="s">
        <v>1576</v>
      </c>
    </row>
    <row r="2870" spans="2:10" ht="13.5">
      <c r="B2870">
        <f>_xlfn.IFERROR(VLOOKUP(A2870,'競技順'!A:B,2,0),"")</f>
      </c>
      <c r="J2870" t="s">
        <v>1576</v>
      </c>
    </row>
    <row r="2871" spans="2:10" ht="13.5">
      <c r="B2871">
        <f>_xlfn.IFERROR(VLOOKUP(A2871,'競技順'!A:B,2,0),"")</f>
      </c>
      <c r="J2871" t="s">
        <v>1576</v>
      </c>
    </row>
    <row r="2872" spans="2:10" ht="13.5">
      <c r="B2872">
        <f>_xlfn.IFERROR(VLOOKUP(A2872,'競技順'!A:B,2,0),"")</f>
      </c>
      <c r="J2872" t="s">
        <v>1576</v>
      </c>
    </row>
    <row r="2873" spans="2:10" ht="13.5">
      <c r="B2873">
        <f>_xlfn.IFERROR(VLOOKUP(A2873,'競技順'!A:B,2,0),"")</f>
      </c>
      <c r="J2873" t="s">
        <v>1576</v>
      </c>
    </row>
    <row r="2874" spans="2:10" ht="13.5">
      <c r="B2874">
        <f>_xlfn.IFERROR(VLOOKUP(A2874,'競技順'!A:B,2,0),"")</f>
      </c>
      <c r="J2874" t="s">
        <v>1576</v>
      </c>
    </row>
    <row r="2875" spans="2:10" ht="13.5">
      <c r="B2875">
        <f>_xlfn.IFERROR(VLOOKUP(A2875,'競技順'!A:B,2,0),"")</f>
      </c>
      <c r="J2875" t="s">
        <v>1576</v>
      </c>
    </row>
    <row r="2876" spans="2:10" ht="13.5">
      <c r="B2876">
        <f>_xlfn.IFERROR(VLOOKUP(A2876,'競技順'!A:B,2,0),"")</f>
      </c>
      <c r="J2876" t="s">
        <v>1576</v>
      </c>
    </row>
    <row r="2877" spans="2:10" ht="13.5">
      <c r="B2877">
        <f>_xlfn.IFERROR(VLOOKUP(A2877,'競技順'!A:B,2,0),"")</f>
      </c>
      <c r="J2877" t="s">
        <v>1576</v>
      </c>
    </row>
    <row r="2878" spans="2:10" ht="13.5">
      <c r="B2878">
        <f>_xlfn.IFERROR(VLOOKUP(A2878,'競技順'!A:B,2,0),"")</f>
      </c>
      <c r="J2878" t="s">
        <v>1576</v>
      </c>
    </row>
    <row r="2879" spans="2:10" ht="13.5">
      <c r="B2879">
        <f>_xlfn.IFERROR(VLOOKUP(A2879,'競技順'!A:B,2,0),"")</f>
      </c>
      <c r="J2879" t="s">
        <v>1576</v>
      </c>
    </row>
    <row r="2880" spans="2:10" ht="13.5">
      <c r="B2880">
        <f>_xlfn.IFERROR(VLOOKUP(A2880,'競技順'!A:B,2,0),"")</f>
      </c>
      <c r="J2880" t="s">
        <v>1576</v>
      </c>
    </row>
    <row r="2881" spans="2:10" ht="13.5">
      <c r="B2881">
        <f>_xlfn.IFERROR(VLOOKUP(A2881,'競技順'!A:B,2,0),"")</f>
      </c>
      <c r="J2881" t="s">
        <v>1576</v>
      </c>
    </row>
    <row r="2882" spans="2:10" ht="13.5">
      <c r="B2882">
        <f>_xlfn.IFERROR(VLOOKUP(A2882,'競技順'!A:B,2,0),"")</f>
      </c>
      <c r="J2882" t="s">
        <v>1576</v>
      </c>
    </row>
    <row r="2883" spans="2:10" ht="13.5">
      <c r="B2883">
        <f>_xlfn.IFERROR(VLOOKUP(A2883,'競技順'!A:B,2,0),"")</f>
      </c>
      <c r="J2883" t="s">
        <v>1576</v>
      </c>
    </row>
    <row r="2884" spans="2:10" ht="13.5">
      <c r="B2884">
        <f>_xlfn.IFERROR(VLOOKUP(A2884,'競技順'!A:B,2,0),"")</f>
      </c>
      <c r="J2884" t="s">
        <v>1576</v>
      </c>
    </row>
    <row r="2885" spans="2:10" ht="13.5">
      <c r="B2885">
        <f>_xlfn.IFERROR(VLOOKUP(A2885,'競技順'!A:B,2,0),"")</f>
      </c>
      <c r="J2885" t="s">
        <v>1576</v>
      </c>
    </row>
    <row r="2886" spans="2:10" ht="13.5">
      <c r="B2886">
        <f>_xlfn.IFERROR(VLOOKUP(A2886,'競技順'!A:B,2,0),"")</f>
      </c>
      <c r="J2886" t="s">
        <v>1576</v>
      </c>
    </row>
    <row r="2887" spans="2:10" ht="13.5">
      <c r="B2887">
        <f>_xlfn.IFERROR(VLOOKUP(A2887,'競技順'!A:B,2,0),"")</f>
      </c>
      <c r="J2887" t="s">
        <v>1576</v>
      </c>
    </row>
    <row r="2888" spans="2:10" ht="13.5">
      <c r="B2888">
        <f>_xlfn.IFERROR(VLOOKUP(A2888,'競技順'!A:B,2,0),"")</f>
      </c>
      <c r="J2888" t="s">
        <v>1576</v>
      </c>
    </row>
    <row r="2889" spans="2:10" ht="13.5">
      <c r="B2889">
        <f>_xlfn.IFERROR(VLOOKUP(A2889,'競技順'!A:B,2,0),"")</f>
      </c>
      <c r="J2889" t="s">
        <v>1576</v>
      </c>
    </row>
    <row r="2890" spans="2:10" ht="13.5">
      <c r="B2890">
        <f>_xlfn.IFERROR(VLOOKUP(A2890,'競技順'!A:B,2,0),"")</f>
      </c>
      <c r="J2890" t="s">
        <v>1576</v>
      </c>
    </row>
    <row r="2891" spans="2:10" ht="13.5">
      <c r="B2891">
        <f>_xlfn.IFERROR(VLOOKUP(A2891,'競技順'!A:B,2,0),"")</f>
      </c>
      <c r="J2891" t="s">
        <v>1576</v>
      </c>
    </row>
    <row r="2892" spans="2:10" ht="13.5">
      <c r="B2892">
        <f>_xlfn.IFERROR(VLOOKUP(A2892,'競技順'!A:B,2,0),"")</f>
      </c>
      <c r="J2892" t="s">
        <v>1576</v>
      </c>
    </row>
    <row r="2893" spans="2:10" ht="13.5">
      <c r="B2893">
        <f>_xlfn.IFERROR(VLOOKUP(A2893,'競技順'!A:B,2,0),"")</f>
      </c>
      <c r="J2893" t="s">
        <v>1576</v>
      </c>
    </row>
    <row r="2894" spans="2:10" ht="13.5">
      <c r="B2894">
        <f>_xlfn.IFERROR(VLOOKUP(A2894,'競技順'!A:B,2,0),"")</f>
      </c>
      <c r="J2894" t="s">
        <v>1576</v>
      </c>
    </row>
    <row r="2895" spans="2:10" ht="13.5">
      <c r="B2895">
        <f>_xlfn.IFERROR(VLOOKUP(A2895,'競技順'!A:B,2,0),"")</f>
      </c>
      <c r="J2895" t="s">
        <v>1576</v>
      </c>
    </row>
    <row r="2896" spans="2:10" ht="13.5">
      <c r="B2896">
        <f>_xlfn.IFERROR(VLOOKUP(A2896,'競技順'!A:B,2,0),"")</f>
      </c>
      <c r="J2896" t="s">
        <v>1576</v>
      </c>
    </row>
    <row r="2897" spans="2:10" ht="13.5">
      <c r="B2897">
        <f>_xlfn.IFERROR(VLOOKUP(A2897,'競技順'!A:B,2,0),"")</f>
      </c>
      <c r="J2897" t="s">
        <v>1576</v>
      </c>
    </row>
    <row r="2898" spans="2:10" ht="13.5">
      <c r="B2898">
        <f>_xlfn.IFERROR(VLOOKUP(A2898,'競技順'!A:B,2,0),"")</f>
      </c>
      <c r="J2898" t="s">
        <v>1576</v>
      </c>
    </row>
    <row r="2899" spans="2:10" ht="13.5">
      <c r="B2899">
        <f>_xlfn.IFERROR(VLOOKUP(A2899,'競技順'!A:B,2,0),"")</f>
      </c>
      <c r="J2899" t="s">
        <v>1576</v>
      </c>
    </row>
    <row r="2900" spans="2:10" ht="13.5">
      <c r="B2900">
        <f>_xlfn.IFERROR(VLOOKUP(A2900,'競技順'!A:B,2,0),"")</f>
      </c>
      <c r="J2900" t="s">
        <v>1576</v>
      </c>
    </row>
    <row r="2901" spans="2:10" ht="13.5">
      <c r="B2901">
        <f>_xlfn.IFERROR(VLOOKUP(A2901,'競技順'!A:B,2,0),"")</f>
      </c>
      <c r="J2901" t="s">
        <v>1576</v>
      </c>
    </row>
    <row r="2902" spans="2:10" ht="13.5">
      <c r="B2902">
        <f>_xlfn.IFERROR(VLOOKUP(A2902,'競技順'!A:B,2,0),"")</f>
      </c>
      <c r="J2902" t="s">
        <v>1576</v>
      </c>
    </row>
    <row r="2903" spans="2:10" ht="13.5">
      <c r="B2903">
        <f>_xlfn.IFERROR(VLOOKUP(A2903,'競技順'!A:B,2,0),"")</f>
      </c>
      <c r="J2903" t="s">
        <v>1576</v>
      </c>
    </row>
    <row r="2904" spans="2:10" ht="13.5">
      <c r="B2904">
        <f>_xlfn.IFERROR(VLOOKUP(A2904,'競技順'!A:B,2,0),"")</f>
      </c>
      <c r="J2904" t="s">
        <v>1576</v>
      </c>
    </row>
    <row r="2905" spans="2:10" ht="13.5">
      <c r="B2905">
        <f>_xlfn.IFERROR(VLOOKUP(A2905,'競技順'!A:B,2,0),"")</f>
      </c>
      <c r="J2905" t="s">
        <v>1576</v>
      </c>
    </row>
    <row r="2906" spans="2:10" ht="13.5">
      <c r="B2906">
        <f>_xlfn.IFERROR(VLOOKUP(A2906,'競技順'!A:B,2,0),"")</f>
      </c>
      <c r="J2906" t="s">
        <v>1576</v>
      </c>
    </row>
    <row r="2907" spans="2:10" ht="13.5">
      <c r="B2907">
        <f>_xlfn.IFERROR(VLOOKUP(A2907,'競技順'!A:B,2,0),"")</f>
      </c>
      <c r="J2907" t="s">
        <v>1576</v>
      </c>
    </row>
    <row r="2908" spans="2:10" ht="13.5">
      <c r="B2908">
        <f>_xlfn.IFERROR(VLOOKUP(A2908,'競技順'!A:B,2,0),"")</f>
      </c>
      <c r="J2908" t="s">
        <v>1576</v>
      </c>
    </row>
    <row r="2909" spans="2:10" ht="13.5">
      <c r="B2909">
        <f>_xlfn.IFERROR(VLOOKUP(A2909,'競技順'!A:B,2,0),"")</f>
      </c>
      <c r="J2909" t="s">
        <v>1576</v>
      </c>
    </row>
    <row r="2910" spans="2:10" ht="13.5">
      <c r="B2910">
        <f>_xlfn.IFERROR(VLOOKUP(A2910,'競技順'!A:B,2,0),"")</f>
      </c>
      <c r="J2910" t="s">
        <v>1576</v>
      </c>
    </row>
    <row r="2911" spans="2:10" ht="13.5">
      <c r="B2911">
        <f>_xlfn.IFERROR(VLOOKUP(A2911,'競技順'!A:B,2,0),"")</f>
      </c>
      <c r="J2911" t="s">
        <v>1576</v>
      </c>
    </row>
    <row r="2912" spans="2:10" ht="13.5">
      <c r="B2912">
        <f>_xlfn.IFERROR(VLOOKUP(A2912,'競技順'!A:B,2,0),"")</f>
      </c>
      <c r="J2912" t="s">
        <v>1576</v>
      </c>
    </row>
    <row r="2913" spans="2:10" ht="13.5">
      <c r="B2913">
        <f>_xlfn.IFERROR(VLOOKUP(A2913,'競技順'!A:B,2,0),"")</f>
      </c>
      <c r="J2913" t="s">
        <v>1576</v>
      </c>
    </row>
    <row r="2914" spans="2:10" ht="13.5">
      <c r="B2914">
        <f>_xlfn.IFERROR(VLOOKUP(A2914,'競技順'!A:B,2,0),"")</f>
      </c>
      <c r="J2914" t="s">
        <v>1576</v>
      </c>
    </row>
    <row r="2915" spans="2:10" ht="13.5">
      <c r="B2915">
        <f>_xlfn.IFERROR(VLOOKUP(A2915,'競技順'!A:B,2,0),"")</f>
      </c>
      <c r="J2915" t="s">
        <v>1576</v>
      </c>
    </row>
    <row r="2916" spans="2:10" ht="13.5">
      <c r="B2916">
        <f>_xlfn.IFERROR(VLOOKUP(A2916,'競技順'!A:B,2,0),"")</f>
      </c>
      <c r="J2916" t="s">
        <v>1576</v>
      </c>
    </row>
    <row r="2917" spans="2:10" ht="13.5">
      <c r="B2917">
        <f>_xlfn.IFERROR(VLOOKUP(A2917,'競技順'!A:B,2,0),"")</f>
      </c>
      <c r="J2917" t="s">
        <v>1576</v>
      </c>
    </row>
    <row r="2918" spans="2:10" ht="13.5">
      <c r="B2918">
        <f>_xlfn.IFERROR(VLOOKUP(A2918,'競技順'!A:B,2,0),"")</f>
      </c>
      <c r="J2918" t="s">
        <v>1576</v>
      </c>
    </row>
    <row r="2919" spans="2:10" ht="13.5">
      <c r="B2919">
        <f>_xlfn.IFERROR(VLOOKUP(A2919,'競技順'!A:B,2,0),"")</f>
      </c>
      <c r="J2919" t="s">
        <v>1576</v>
      </c>
    </row>
    <row r="2920" spans="2:10" ht="13.5">
      <c r="B2920">
        <f>_xlfn.IFERROR(VLOOKUP(A2920,'競技順'!A:B,2,0),"")</f>
      </c>
      <c r="J2920" t="s">
        <v>1576</v>
      </c>
    </row>
    <row r="2921" spans="2:10" ht="13.5">
      <c r="B2921">
        <f>_xlfn.IFERROR(VLOOKUP(A2921,'競技順'!A:B,2,0),"")</f>
      </c>
      <c r="J2921" t="s">
        <v>1576</v>
      </c>
    </row>
    <row r="2922" spans="2:10" ht="13.5">
      <c r="B2922">
        <f>_xlfn.IFERROR(VLOOKUP(A2922,'競技順'!A:B,2,0),"")</f>
      </c>
      <c r="J2922" t="s">
        <v>1576</v>
      </c>
    </row>
    <row r="2923" spans="2:10" ht="13.5">
      <c r="B2923">
        <f>_xlfn.IFERROR(VLOOKUP(A2923,'競技順'!A:B,2,0),"")</f>
      </c>
      <c r="J2923" t="s">
        <v>1576</v>
      </c>
    </row>
    <row r="2924" spans="2:10" ht="13.5">
      <c r="B2924">
        <f>_xlfn.IFERROR(VLOOKUP(A2924,'競技順'!A:B,2,0),"")</f>
      </c>
      <c r="J2924" t="s">
        <v>1576</v>
      </c>
    </row>
    <row r="2925" spans="2:10" ht="13.5">
      <c r="B2925">
        <f>_xlfn.IFERROR(VLOOKUP(A2925,'競技順'!A:B,2,0),"")</f>
      </c>
      <c r="J2925" t="s">
        <v>1576</v>
      </c>
    </row>
    <row r="2926" spans="2:10" ht="13.5">
      <c r="B2926">
        <f>_xlfn.IFERROR(VLOOKUP(A2926,'競技順'!A:B,2,0),"")</f>
      </c>
      <c r="J2926" t="s">
        <v>1576</v>
      </c>
    </row>
    <row r="2927" spans="2:10" ht="13.5">
      <c r="B2927">
        <f>_xlfn.IFERROR(VLOOKUP(A2927,'競技順'!A:B,2,0),"")</f>
      </c>
      <c r="J2927" t="s">
        <v>1576</v>
      </c>
    </row>
    <row r="2928" spans="2:10" ht="13.5">
      <c r="B2928">
        <f>_xlfn.IFERROR(VLOOKUP(A2928,'競技順'!A:B,2,0),"")</f>
      </c>
      <c r="J2928" t="s">
        <v>1576</v>
      </c>
    </row>
    <row r="2929" spans="2:10" ht="13.5">
      <c r="B2929">
        <f>_xlfn.IFERROR(VLOOKUP(A2929,'競技順'!A:B,2,0),"")</f>
      </c>
      <c r="J2929" t="s">
        <v>1576</v>
      </c>
    </row>
    <row r="2930" spans="2:10" ht="13.5">
      <c r="B2930">
        <f>_xlfn.IFERROR(VLOOKUP(A2930,'競技順'!A:B,2,0),"")</f>
      </c>
      <c r="J2930" t="s">
        <v>1576</v>
      </c>
    </row>
    <row r="2931" spans="2:10" ht="13.5">
      <c r="B2931">
        <f>_xlfn.IFERROR(VLOOKUP(A2931,'競技順'!A:B,2,0),"")</f>
      </c>
      <c r="J2931" t="s">
        <v>1576</v>
      </c>
    </row>
    <row r="2932" spans="2:10" ht="13.5">
      <c r="B2932">
        <f>_xlfn.IFERROR(VLOOKUP(A2932,'競技順'!A:B,2,0),"")</f>
      </c>
      <c r="J2932" t="s">
        <v>1576</v>
      </c>
    </row>
    <row r="2933" spans="2:10" ht="13.5">
      <c r="B2933">
        <f>_xlfn.IFERROR(VLOOKUP(A2933,'競技順'!A:B,2,0),"")</f>
      </c>
      <c r="J2933" t="s">
        <v>1576</v>
      </c>
    </row>
    <row r="2934" spans="2:10" ht="13.5">
      <c r="B2934">
        <f>_xlfn.IFERROR(VLOOKUP(A2934,'競技順'!A:B,2,0),"")</f>
      </c>
      <c r="J2934" t="s">
        <v>1576</v>
      </c>
    </row>
    <row r="2935" spans="2:10" ht="13.5">
      <c r="B2935">
        <f>_xlfn.IFERROR(VLOOKUP(A2935,'競技順'!A:B,2,0),"")</f>
      </c>
      <c r="J2935" t="s">
        <v>1576</v>
      </c>
    </row>
    <row r="2936" spans="2:10" ht="13.5">
      <c r="B2936">
        <f>_xlfn.IFERROR(VLOOKUP(A2936,'競技順'!A:B,2,0),"")</f>
      </c>
      <c r="J2936" t="s">
        <v>1576</v>
      </c>
    </row>
    <row r="2937" spans="2:10" ht="13.5">
      <c r="B2937">
        <f>_xlfn.IFERROR(VLOOKUP(A2937,'競技順'!A:B,2,0),"")</f>
      </c>
      <c r="J2937" t="s">
        <v>1576</v>
      </c>
    </row>
    <row r="2938" spans="2:10" ht="13.5">
      <c r="B2938">
        <f>_xlfn.IFERROR(VLOOKUP(A2938,'競技順'!A:B,2,0),"")</f>
      </c>
      <c r="J2938" t="s">
        <v>1576</v>
      </c>
    </row>
    <row r="2939" spans="2:10" ht="13.5">
      <c r="B2939">
        <f>_xlfn.IFERROR(VLOOKUP(A2939,'競技順'!A:B,2,0),"")</f>
      </c>
      <c r="J2939" t="s">
        <v>1576</v>
      </c>
    </row>
    <row r="2940" spans="2:10" ht="13.5">
      <c r="B2940">
        <f>_xlfn.IFERROR(VLOOKUP(A2940,'競技順'!A:B,2,0),"")</f>
      </c>
      <c r="J2940" t="s">
        <v>1576</v>
      </c>
    </row>
    <row r="2941" spans="2:10" ht="13.5">
      <c r="B2941">
        <f>_xlfn.IFERROR(VLOOKUP(A2941,'競技順'!A:B,2,0),"")</f>
      </c>
      <c r="J2941" t="s">
        <v>1576</v>
      </c>
    </row>
    <row r="2942" spans="2:10" ht="13.5">
      <c r="B2942">
        <f>_xlfn.IFERROR(VLOOKUP(A2942,'競技順'!A:B,2,0),"")</f>
      </c>
      <c r="J2942" t="s">
        <v>1576</v>
      </c>
    </row>
    <row r="2943" spans="2:10" ht="13.5">
      <c r="B2943">
        <f>_xlfn.IFERROR(VLOOKUP(A2943,'競技順'!A:B,2,0),"")</f>
      </c>
      <c r="J2943" t="s">
        <v>1576</v>
      </c>
    </row>
    <row r="2944" spans="2:10" ht="13.5">
      <c r="B2944">
        <f>_xlfn.IFERROR(VLOOKUP(A2944,'競技順'!A:B,2,0),"")</f>
      </c>
      <c r="J2944" t="s">
        <v>1576</v>
      </c>
    </row>
    <row r="2945" spans="2:10" ht="13.5">
      <c r="B2945">
        <f>_xlfn.IFERROR(VLOOKUP(A2945,'競技順'!A:B,2,0),"")</f>
      </c>
      <c r="J2945" t="s">
        <v>1576</v>
      </c>
    </row>
    <row r="2946" spans="2:10" ht="13.5">
      <c r="B2946">
        <f>_xlfn.IFERROR(VLOOKUP(A2946,'競技順'!A:B,2,0),"")</f>
      </c>
      <c r="J2946" t="s">
        <v>1576</v>
      </c>
    </row>
    <row r="2947" spans="2:10" ht="13.5">
      <c r="B2947">
        <f>_xlfn.IFERROR(VLOOKUP(A2947,'競技順'!A:B,2,0),"")</f>
      </c>
      <c r="J2947" t="s">
        <v>1576</v>
      </c>
    </row>
    <row r="2948" spans="2:10" ht="13.5">
      <c r="B2948">
        <f>_xlfn.IFERROR(VLOOKUP(A2948,'競技順'!A:B,2,0),"")</f>
      </c>
      <c r="J2948" t="s">
        <v>1576</v>
      </c>
    </row>
    <row r="2949" spans="2:10" ht="13.5">
      <c r="B2949">
        <f>_xlfn.IFERROR(VLOOKUP(A2949,'競技順'!A:B,2,0),"")</f>
      </c>
      <c r="J2949" t="s">
        <v>1576</v>
      </c>
    </row>
    <row r="2950" spans="2:10" ht="13.5">
      <c r="B2950">
        <f>_xlfn.IFERROR(VLOOKUP(A2950,'競技順'!A:B,2,0),"")</f>
      </c>
      <c r="J2950" t="s">
        <v>1576</v>
      </c>
    </row>
    <row r="2951" spans="2:10" ht="13.5">
      <c r="B2951">
        <f>_xlfn.IFERROR(VLOOKUP(A2951,'競技順'!A:B,2,0),"")</f>
      </c>
      <c r="J2951" t="s">
        <v>1576</v>
      </c>
    </row>
    <row r="2952" spans="2:10" ht="13.5">
      <c r="B2952">
        <f>_xlfn.IFERROR(VLOOKUP(A2952,'競技順'!A:B,2,0),"")</f>
      </c>
      <c r="J2952" t="s">
        <v>1576</v>
      </c>
    </row>
    <row r="2953" spans="2:10" ht="13.5">
      <c r="B2953">
        <f>_xlfn.IFERROR(VLOOKUP(A2953,'競技順'!A:B,2,0),"")</f>
      </c>
      <c r="J2953" t="s">
        <v>1576</v>
      </c>
    </row>
    <row r="2954" spans="2:10" ht="13.5">
      <c r="B2954">
        <f>_xlfn.IFERROR(VLOOKUP(A2954,'競技順'!A:B,2,0),"")</f>
      </c>
      <c r="J2954" t="s">
        <v>1576</v>
      </c>
    </row>
    <row r="2955" spans="2:10" ht="13.5">
      <c r="B2955">
        <f>_xlfn.IFERROR(VLOOKUP(A2955,'競技順'!A:B,2,0),"")</f>
      </c>
      <c r="J2955" t="s">
        <v>1576</v>
      </c>
    </row>
    <row r="2956" spans="2:10" ht="13.5">
      <c r="B2956">
        <f>_xlfn.IFERROR(VLOOKUP(A2956,'競技順'!A:B,2,0),"")</f>
      </c>
      <c r="J2956" t="s">
        <v>1576</v>
      </c>
    </row>
    <row r="2957" spans="2:10" ht="13.5">
      <c r="B2957">
        <f>_xlfn.IFERROR(VLOOKUP(A2957,'競技順'!A:B,2,0),"")</f>
      </c>
      <c r="J2957" t="s">
        <v>1576</v>
      </c>
    </row>
    <row r="2958" spans="2:10" ht="13.5">
      <c r="B2958">
        <f>_xlfn.IFERROR(VLOOKUP(A2958,'競技順'!A:B,2,0),"")</f>
      </c>
      <c r="J2958" t="s">
        <v>1576</v>
      </c>
    </row>
    <row r="2959" spans="2:10" ht="13.5">
      <c r="B2959">
        <f>_xlfn.IFERROR(VLOOKUP(A2959,'競技順'!A:B,2,0),"")</f>
      </c>
      <c r="J2959" t="s">
        <v>1576</v>
      </c>
    </row>
    <row r="2960" spans="2:10" ht="13.5">
      <c r="B2960">
        <f>_xlfn.IFERROR(VLOOKUP(A2960,'競技順'!A:B,2,0),"")</f>
      </c>
      <c r="J2960" t="s">
        <v>1576</v>
      </c>
    </row>
    <row r="2961" spans="2:10" ht="13.5">
      <c r="B2961">
        <f>_xlfn.IFERROR(VLOOKUP(A2961,'競技順'!A:B,2,0),"")</f>
      </c>
      <c r="J2961" t="s">
        <v>1576</v>
      </c>
    </row>
    <row r="2962" spans="2:10" ht="13.5">
      <c r="B2962">
        <f>_xlfn.IFERROR(VLOOKUP(A2962,'競技順'!A:B,2,0),"")</f>
      </c>
      <c r="J2962" t="s">
        <v>1576</v>
      </c>
    </row>
    <row r="2963" spans="2:10" ht="13.5">
      <c r="B2963">
        <f>_xlfn.IFERROR(VLOOKUP(A2963,'競技順'!A:B,2,0),"")</f>
      </c>
      <c r="J2963" t="s">
        <v>1576</v>
      </c>
    </row>
    <row r="2964" spans="2:10" ht="13.5">
      <c r="B2964">
        <f>_xlfn.IFERROR(VLOOKUP(A2964,'競技順'!A:B,2,0),"")</f>
      </c>
      <c r="J2964" t="s">
        <v>1576</v>
      </c>
    </row>
    <row r="2965" spans="2:10" ht="13.5">
      <c r="B2965">
        <f>_xlfn.IFERROR(VLOOKUP(A2965,'競技順'!A:B,2,0),"")</f>
      </c>
      <c r="J2965" t="s">
        <v>1576</v>
      </c>
    </row>
    <row r="2966" spans="2:10" ht="13.5">
      <c r="B2966">
        <f>_xlfn.IFERROR(VLOOKUP(A2966,'競技順'!A:B,2,0),"")</f>
      </c>
      <c r="J2966" t="s">
        <v>1576</v>
      </c>
    </row>
    <row r="2967" spans="2:10" ht="13.5">
      <c r="B2967">
        <f>_xlfn.IFERROR(VLOOKUP(A2967,'競技順'!A:B,2,0),"")</f>
      </c>
      <c r="J2967" t="s">
        <v>1576</v>
      </c>
    </row>
    <row r="2968" spans="2:10" ht="13.5">
      <c r="B2968">
        <f>_xlfn.IFERROR(VLOOKUP(A2968,'競技順'!A:B,2,0),"")</f>
      </c>
      <c r="J2968" t="s">
        <v>1576</v>
      </c>
    </row>
    <row r="2969" spans="2:10" ht="13.5">
      <c r="B2969">
        <f>_xlfn.IFERROR(VLOOKUP(A2969,'競技順'!A:B,2,0),"")</f>
      </c>
      <c r="J2969" t="s">
        <v>1576</v>
      </c>
    </row>
    <row r="2970" spans="2:10" ht="13.5">
      <c r="B2970">
        <f>_xlfn.IFERROR(VLOOKUP(A2970,'競技順'!A:B,2,0),"")</f>
      </c>
      <c r="J2970" t="s">
        <v>1576</v>
      </c>
    </row>
    <row r="2971" spans="2:10" ht="13.5">
      <c r="B2971">
        <f>_xlfn.IFERROR(VLOOKUP(A2971,'競技順'!A:B,2,0),"")</f>
      </c>
      <c r="J2971" t="s">
        <v>1576</v>
      </c>
    </row>
    <row r="2972" spans="2:10" ht="13.5">
      <c r="B2972">
        <f>_xlfn.IFERROR(VLOOKUP(A2972,'競技順'!A:B,2,0),"")</f>
      </c>
      <c r="J2972" t="s">
        <v>1576</v>
      </c>
    </row>
    <row r="2973" spans="2:10" ht="13.5">
      <c r="B2973">
        <f>_xlfn.IFERROR(VLOOKUP(A2973,'競技順'!A:B,2,0),"")</f>
      </c>
      <c r="J2973" t="s">
        <v>1576</v>
      </c>
    </row>
    <row r="2974" spans="2:10" ht="13.5">
      <c r="B2974">
        <f>_xlfn.IFERROR(VLOOKUP(A2974,'競技順'!A:B,2,0),"")</f>
      </c>
      <c r="J2974" t="s">
        <v>1576</v>
      </c>
    </row>
    <row r="2975" spans="2:10" ht="13.5">
      <c r="B2975">
        <f>_xlfn.IFERROR(VLOOKUP(A2975,'競技順'!A:B,2,0),"")</f>
      </c>
      <c r="J2975" t="s">
        <v>1576</v>
      </c>
    </row>
    <row r="2976" spans="2:10" ht="13.5">
      <c r="B2976">
        <f>_xlfn.IFERROR(VLOOKUP(A2976,'競技順'!A:B,2,0),"")</f>
      </c>
      <c r="J2976" t="s">
        <v>1576</v>
      </c>
    </row>
    <row r="2977" spans="2:10" ht="13.5">
      <c r="B2977">
        <f>_xlfn.IFERROR(VLOOKUP(A2977,'競技順'!A:B,2,0),"")</f>
      </c>
      <c r="J2977" t="s">
        <v>1576</v>
      </c>
    </row>
    <row r="2978" spans="2:10" ht="13.5">
      <c r="B2978">
        <f>_xlfn.IFERROR(VLOOKUP(A2978,'競技順'!A:B,2,0),"")</f>
      </c>
      <c r="J2978" t="s">
        <v>1576</v>
      </c>
    </row>
    <row r="2979" spans="2:10" ht="13.5">
      <c r="B2979">
        <f>_xlfn.IFERROR(VLOOKUP(A2979,'競技順'!A:B,2,0),"")</f>
      </c>
      <c r="J2979" t="s">
        <v>1576</v>
      </c>
    </row>
    <row r="2980" spans="2:10" ht="13.5">
      <c r="B2980">
        <f>_xlfn.IFERROR(VLOOKUP(A2980,'競技順'!A:B,2,0),"")</f>
      </c>
      <c r="J2980" t="s">
        <v>1576</v>
      </c>
    </row>
    <row r="2981" spans="2:10" ht="13.5">
      <c r="B2981">
        <f>_xlfn.IFERROR(VLOOKUP(A2981,'競技順'!A:B,2,0),"")</f>
      </c>
      <c r="J2981" t="s">
        <v>1576</v>
      </c>
    </row>
    <row r="2982" spans="2:10" ht="13.5">
      <c r="B2982">
        <f>_xlfn.IFERROR(VLOOKUP(A2982,'競技順'!A:B,2,0),"")</f>
      </c>
      <c r="J2982" t="s">
        <v>1576</v>
      </c>
    </row>
    <row r="2983" spans="2:10" ht="13.5">
      <c r="B2983">
        <f>_xlfn.IFERROR(VLOOKUP(A2983,'競技順'!A:B,2,0),"")</f>
      </c>
      <c r="J2983" t="s">
        <v>1576</v>
      </c>
    </row>
    <row r="2984" spans="2:10" ht="13.5">
      <c r="B2984">
        <f>_xlfn.IFERROR(VLOOKUP(A2984,'競技順'!A:B,2,0),"")</f>
      </c>
      <c r="J2984" t="s">
        <v>1576</v>
      </c>
    </row>
    <row r="2985" spans="2:10" ht="13.5">
      <c r="B2985">
        <f>_xlfn.IFERROR(VLOOKUP(A2985,'競技順'!A:B,2,0),"")</f>
      </c>
      <c r="J2985" t="s">
        <v>1576</v>
      </c>
    </row>
    <row r="2986" spans="2:10" ht="13.5">
      <c r="B2986">
        <f>_xlfn.IFERROR(VLOOKUP(A2986,'競技順'!A:B,2,0),"")</f>
      </c>
      <c r="J2986" t="s">
        <v>1576</v>
      </c>
    </row>
    <row r="2987" spans="2:10" ht="13.5">
      <c r="B2987">
        <f>_xlfn.IFERROR(VLOOKUP(A2987,'競技順'!A:B,2,0),"")</f>
      </c>
      <c r="J2987" t="s">
        <v>1576</v>
      </c>
    </row>
    <row r="2988" spans="2:10" ht="13.5">
      <c r="B2988">
        <f>_xlfn.IFERROR(VLOOKUP(A2988,'競技順'!A:B,2,0),"")</f>
      </c>
      <c r="J2988" t="s">
        <v>1576</v>
      </c>
    </row>
    <row r="2989" spans="2:10" ht="13.5">
      <c r="B2989">
        <f>_xlfn.IFERROR(VLOOKUP(A2989,'競技順'!A:B,2,0),"")</f>
      </c>
      <c r="J2989" t="s">
        <v>1576</v>
      </c>
    </row>
    <row r="2990" spans="2:10" ht="13.5">
      <c r="B2990">
        <f>_xlfn.IFERROR(VLOOKUP(A2990,'競技順'!A:B,2,0),"")</f>
      </c>
      <c r="J2990" t="s">
        <v>1576</v>
      </c>
    </row>
    <row r="2991" spans="2:10" ht="13.5">
      <c r="B2991">
        <f>_xlfn.IFERROR(VLOOKUP(A2991,'競技順'!A:B,2,0),"")</f>
      </c>
      <c r="J2991" t="s">
        <v>1576</v>
      </c>
    </row>
    <row r="2992" spans="2:10" ht="13.5">
      <c r="B2992">
        <f>_xlfn.IFERROR(VLOOKUP(A2992,'競技順'!A:B,2,0),"")</f>
      </c>
      <c r="J2992" t="s">
        <v>1576</v>
      </c>
    </row>
    <row r="2993" spans="2:10" ht="13.5">
      <c r="B2993">
        <f>_xlfn.IFERROR(VLOOKUP(A2993,'競技順'!A:B,2,0),"")</f>
      </c>
      <c r="J2993" t="s">
        <v>1576</v>
      </c>
    </row>
    <row r="2994" spans="2:10" ht="13.5">
      <c r="B2994">
        <f>_xlfn.IFERROR(VLOOKUP(A2994,'競技順'!A:B,2,0),"")</f>
      </c>
      <c r="J2994" t="s">
        <v>1576</v>
      </c>
    </row>
    <row r="2995" spans="2:10" ht="13.5">
      <c r="B2995">
        <f>_xlfn.IFERROR(VLOOKUP(A2995,'競技順'!A:B,2,0),"")</f>
      </c>
      <c r="J2995" t="s">
        <v>1576</v>
      </c>
    </row>
    <row r="2996" spans="2:10" ht="13.5">
      <c r="B2996">
        <f>_xlfn.IFERROR(VLOOKUP(A2996,'競技順'!A:B,2,0),"")</f>
      </c>
      <c r="J2996" t="s">
        <v>1576</v>
      </c>
    </row>
    <row r="2997" spans="2:10" ht="13.5">
      <c r="B2997">
        <f>_xlfn.IFERROR(VLOOKUP(A2997,'競技順'!A:B,2,0),"")</f>
      </c>
      <c r="J2997" t="s">
        <v>1576</v>
      </c>
    </row>
    <row r="2998" spans="2:10" ht="13.5">
      <c r="B2998">
        <f>_xlfn.IFERROR(VLOOKUP(A2998,'競技順'!A:B,2,0),"")</f>
      </c>
      <c r="J2998" t="s">
        <v>1576</v>
      </c>
    </row>
    <row r="2999" spans="2:10" ht="13.5">
      <c r="B2999">
        <f>_xlfn.IFERROR(VLOOKUP(A2999,'競技順'!A:B,2,0),"")</f>
      </c>
      <c r="J2999" t="s">
        <v>1576</v>
      </c>
    </row>
    <row r="3000" spans="2:10" ht="13.5">
      <c r="B3000">
        <f>_xlfn.IFERROR(VLOOKUP(A3000,'競技順'!A:B,2,0),"")</f>
      </c>
      <c r="J3000" t="s">
        <v>1576</v>
      </c>
    </row>
    <row r="3001" spans="2:10" ht="13.5">
      <c r="B3001">
        <f>_xlfn.IFERROR(VLOOKUP(A3001,'競技順'!A:B,2,0),"")</f>
      </c>
      <c r="J3001" t="s">
        <v>1576</v>
      </c>
    </row>
    <row r="3002" spans="2:12" ht="13.5">
      <c r="B3002">
        <f>_xlfn.IFERROR(VLOOKUP(A3002,'競技順'!A:B,2,0),"")</f>
      </c>
      <c r="J3002" t="s">
        <v>1576</v>
      </c>
      <c r="K3002">
        <v>0</v>
      </c>
      <c r="L3002">
        <v>0</v>
      </c>
    </row>
    <row r="3003" spans="2:10" ht="13.5">
      <c r="B3003">
        <f>_xlfn.IFERROR(VLOOKUP(#REF!,'競技順'!A:B,2,0),"")</f>
      </c>
      <c r="J3003" t="s">
        <v>1576</v>
      </c>
    </row>
    <row r="3004" spans="2:10" ht="13.5">
      <c r="B3004">
        <f>_xlfn.IFERROR(VLOOKUP(#REF!,'競技順'!A:B,2,0),"")</f>
      </c>
      <c r="J3004" t="s">
        <v>1576</v>
      </c>
    </row>
    <row r="3005" spans="2:10" ht="13.5">
      <c r="B3005">
        <f>_xlfn.IFERROR(VLOOKUP(#REF!,'競技順'!A:B,2,0),"")</f>
      </c>
      <c r="J3005" t="s">
        <v>1576</v>
      </c>
    </row>
    <row r="3006" spans="2:10" ht="13.5">
      <c r="B3006">
        <f>_xlfn.IFERROR(VLOOKUP(#REF!,'競技順'!A:B,2,0),"")</f>
      </c>
      <c r="J3006" t="s">
        <v>1576</v>
      </c>
    </row>
    <row r="3007" spans="2:10" ht="13.5">
      <c r="B3007">
        <f>_xlfn.IFERROR(VLOOKUP(#REF!,'競技順'!A:B,2,0),"")</f>
      </c>
      <c r="J3007" t="s">
        <v>1576</v>
      </c>
    </row>
    <row r="3008" spans="2:10" ht="13.5">
      <c r="B3008">
        <f>_xlfn.IFERROR(VLOOKUP(#REF!,'競技順'!A:B,2,0),"")</f>
      </c>
      <c r="J3008" t="s">
        <v>1576</v>
      </c>
    </row>
    <row r="3009" spans="2:10" ht="13.5">
      <c r="B3009">
        <f>_xlfn.IFERROR(VLOOKUP(#REF!,'競技順'!A:B,2,0),"")</f>
      </c>
      <c r="J3009" t="s">
        <v>1576</v>
      </c>
    </row>
    <row r="3010" spans="2:10" ht="13.5">
      <c r="B3010">
        <f>_xlfn.IFERROR(VLOOKUP(#REF!,'競技順'!A:B,2,0),"")</f>
      </c>
      <c r="J3010" t="s">
        <v>1576</v>
      </c>
    </row>
    <row r="3011" spans="2:10" ht="13.5">
      <c r="B3011">
        <f>_xlfn.IFERROR(VLOOKUP(#REF!,'競技順'!A:B,2,0),"")</f>
      </c>
      <c r="J3011" t="s">
        <v>1576</v>
      </c>
    </row>
    <row r="3012" spans="2:10" ht="13.5">
      <c r="B3012">
        <f>_xlfn.IFERROR(VLOOKUP(#REF!,'競技順'!A:B,2,0),"")</f>
      </c>
      <c r="J3012" t="s">
        <v>1576</v>
      </c>
    </row>
    <row r="3013" spans="2:10" ht="13.5">
      <c r="B3013">
        <f>_xlfn.IFERROR(VLOOKUP(#REF!,'競技順'!A:B,2,0),"")</f>
      </c>
      <c r="J3013" t="s">
        <v>1576</v>
      </c>
    </row>
    <row r="3014" spans="2:10" ht="13.5">
      <c r="B3014">
        <f>_xlfn.IFERROR(VLOOKUP(#REF!,'競技順'!A:B,2,0),"")</f>
      </c>
      <c r="J3014" t="s">
        <v>1576</v>
      </c>
    </row>
    <row r="3015" spans="2:10" ht="13.5">
      <c r="B3015">
        <f>_xlfn.IFERROR(VLOOKUP(#REF!,'競技順'!A:B,2,0),"")</f>
      </c>
      <c r="J3015" t="s">
        <v>1576</v>
      </c>
    </row>
    <row r="3016" spans="2:10" ht="13.5">
      <c r="B3016">
        <f>_xlfn.IFERROR(VLOOKUP(#REF!,'競技順'!A:B,2,0),"")</f>
      </c>
      <c r="J3016" t="s">
        <v>1576</v>
      </c>
    </row>
    <row r="3017" spans="2:10" ht="13.5">
      <c r="B3017">
        <f>_xlfn.IFERROR(VLOOKUP(#REF!,'競技順'!A:B,2,0),"")</f>
      </c>
      <c r="J3017" t="s">
        <v>1576</v>
      </c>
    </row>
    <row r="3018" spans="2:10" ht="13.5">
      <c r="B3018">
        <f>_xlfn.IFERROR(VLOOKUP(#REF!,'競技順'!A:B,2,0),"")</f>
      </c>
      <c r="J3018" t="s">
        <v>1576</v>
      </c>
    </row>
    <row r="3019" spans="2:10" ht="13.5">
      <c r="B3019">
        <f>_xlfn.IFERROR(VLOOKUP(#REF!,'競技順'!A:B,2,0),"")</f>
      </c>
      <c r="J3019" t="s">
        <v>1576</v>
      </c>
    </row>
    <row r="3020" spans="2:10" ht="13.5">
      <c r="B3020">
        <f>_xlfn.IFERROR(VLOOKUP(#REF!,'競技順'!A:B,2,0),"")</f>
      </c>
      <c r="J3020" t="s">
        <v>1576</v>
      </c>
    </row>
    <row r="3021" spans="2:10" ht="13.5">
      <c r="B3021">
        <f>_xlfn.IFERROR(VLOOKUP(#REF!,'競技順'!A:B,2,0),"")</f>
      </c>
      <c r="J3021" t="s">
        <v>1576</v>
      </c>
    </row>
    <row r="3022" spans="2:10" ht="13.5">
      <c r="B3022">
        <f>_xlfn.IFERROR(VLOOKUP(#REF!,'競技順'!A:B,2,0),"")</f>
      </c>
      <c r="J3022" t="s">
        <v>1576</v>
      </c>
    </row>
    <row r="3023" spans="2:10" ht="13.5">
      <c r="B3023">
        <f>_xlfn.IFERROR(VLOOKUP(#REF!,'競技順'!A:B,2,0),"")</f>
      </c>
      <c r="J3023" t="s">
        <v>1576</v>
      </c>
    </row>
    <row r="3024" spans="2:10" ht="13.5">
      <c r="B3024">
        <f>_xlfn.IFERROR(VLOOKUP(#REF!,'競技順'!A:B,2,0),"")</f>
      </c>
      <c r="J3024" t="s">
        <v>1576</v>
      </c>
    </row>
    <row r="3025" spans="2:10" ht="13.5">
      <c r="B3025">
        <f>_xlfn.IFERROR(VLOOKUP(#REF!,'競技順'!A:B,2,0),"")</f>
      </c>
      <c r="J3025" t="s">
        <v>1576</v>
      </c>
    </row>
    <row r="3026" spans="2:10" ht="13.5">
      <c r="B3026">
        <f>_xlfn.IFERROR(VLOOKUP(#REF!,'競技順'!A:B,2,0),"")</f>
      </c>
      <c r="J3026" t="s">
        <v>1576</v>
      </c>
    </row>
    <row r="3027" spans="2:10" ht="13.5">
      <c r="B3027">
        <f>_xlfn.IFERROR(VLOOKUP(#REF!,'競技順'!A:B,2,0),"")</f>
      </c>
      <c r="J3027" t="s">
        <v>1576</v>
      </c>
    </row>
    <row r="3028" spans="2:10" ht="13.5">
      <c r="B3028">
        <f>_xlfn.IFERROR(VLOOKUP(#REF!,'競技順'!A:B,2,0),"")</f>
      </c>
      <c r="J3028" t="s">
        <v>1576</v>
      </c>
    </row>
    <row r="3029" spans="2:10" ht="13.5">
      <c r="B3029">
        <f>_xlfn.IFERROR(VLOOKUP(#REF!,'競技順'!A:B,2,0),"")</f>
      </c>
      <c r="J3029" t="s">
        <v>1576</v>
      </c>
    </row>
    <row r="3030" spans="2:10" ht="13.5">
      <c r="B3030">
        <f>_xlfn.IFERROR(VLOOKUP(#REF!,'競技順'!A:B,2,0),"")</f>
      </c>
      <c r="J3030" t="s">
        <v>1576</v>
      </c>
    </row>
    <row r="3031" spans="2:10" ht="13.5">
      <c r="B3031">
        <f>_xlfn.IFERROR(VLOOKUP(#REF!,'競技順'!A:B,2,0),"")</f>
      </c>
      <c r="J3031" t="s">
        <v>1576</v>
      </c>
    </row>
    <row r="3032" spans="2:10" ht="13.5">
      <c r="B3032">
        <f>_xlfn.IFERROR(VLOOKUP(#REF!,'競技順'!A:B,2,0),"")</f>
      </c>
      <c r="J3032" t="s">
        <v>1576</v>
      </c>
    </row>
    <row r="3033" spans="2:10" ht="13.5">
      <c r="B3033">
        <f>_xlfn.IFERROR(VLOOKUP(#REF!,'競技順'!A:B,2,0),"")</f>
      </c>
      <c r="J3033" t="s">
        <v>1576</v>
      </c>
    </row>
    <row r="3034" spans="2:10" ht="13.5">
      <c r="B3034">
        <f>_xlfn.IFERROR(VLOOKUP(#REF!,'競技順'!A:B,2,0),"")</f>
      </c>
      <c r="J3034" t="s">
        <v>1576</v>
      </c>
    </row>
    <row r="3035" spans="2:10" ht="13.5">
      <c r="B3035">
        <f>_xlfn.IFERROR(VLOOKUP(#REF!,'競技順'!A:B,2,0),"")</f>
      </c>
      <c r="J3035" t="s">
        <v>1576</v>
      </c>
    </row>
    <row r="3036" spans="2:10" ht="13.5">
      <c r="B3036">
        <f>_xlfn.IFERROR(VLOOKUP(#REF!,'競技順'!A:B,2,0),"")</f>
      </c>
      <c r="J3036" t="s">
        <v>1576</v>
      </c>
    </row>
    <row r="3037" spans="2:10" ht="13.5">
      <c r="B3037">
        <f>_xlfn.IFERROR(VLOOKUP(#REF!,'競技順'!A:B,2,0),"")</f>
      </c>
      <c r="J3037" t="s">
        <v>1576</v>
      </c>
    </row>
    <row r="3038" spans="2:10" ht="13.5">
      <c r="B3038">
        <f>_xlfn.IFERROR(VLOOKUP(#REF!,'競技順'!A:B,2,0),"")</f>
      </c>
      <c r="J3038" t="s">
        <v>1576</v>
      </c>
    </row>
    <row r="3039" spans="2:10" ht="13.5">
      <c r="B3039">
        <f>_xlfn.IFERROR(VLOOKUP(#REF!,'競技順'!A:B,2,0),"")</f>
      </c>
      <c r="J3039" t="s">
        <v>1576</v>
      </c>
    </row>
    <row r="3040" spans="2:10" ht="13.5">
      <c r="B3040">
        <f>_xlfn.IFERROR(VLOOKUP(#REF!,'競技順'!A:B,2,0),"")</f>
      </c>
      <c r="J3040" t="s">
        <v>1576</v>
      </c>
    </row>
    <row r="3041" spans="2:10" ht="13.5">
      <c r="B3041">
        <f>_xlfn.IFERROR(VLOOKUP(#REF!,'競技順'!A:B,2,0),"")</f>
      </c>
      <c r="J3041" t="s">
        <v>1576</v>
      </c>
    </row>
    <row r="3042" spans="2:10" ht="13.5">
      <c r="B3042">
        <f>_xlfn.IFERROR(VLOOKUP(#REF!,'競技順'!A:B,2,0),"")</f>
      </c>
      <c r="J3042" t="s">
        <v>1576</v>
      </c>
    </row>
    <row r="3043" spans="2:10" ht="13.5">
      <c r="B3043">
        <f>_xlfn.IFERROR(VLOOKUP(#REF!,'競技順'!A:B,2,0),"")</f>
      </c>
      <c r="J3043" t="s">
        <v>1576</v>
      </c>
    </row>
    <row r="3044" spans="2:10" ht="13.5">
      <c r="B3044">
        <f>_xlfn.IFERROR(VLOOKUP(#REF!,'競技順'!A:B,2,0),"")</f>
      </c>
      <c r="J3044" t="s">
        <v>1576</v>
      </c>
    </row>
    <row r="3045" spans="2:10" ht="13.5">
      <c r="B3045">
        <f>_xlfn.IFERROR(VLOOKUP(#REF!,'競技順'!A:B,2,0),"")</f>
      </c>
      <c r="J3045" t="s">
        <v>1576</v>
      </c>
    </row>
    <row r="3046" spans="2:10" ht="13.5">
      <c r="B3046">
        <f>_xlfn.IFERROR(VLOOKUP(#REF!,'競技順'!A:B,2,0),"")</f>
      </c>
      <c r="J3046" t="s">
        <v>1576</v>
      </c>
    </row>
    <row r="3047" spans="2:10" ht="13.5">
      <c r="B3047">
        <f>_xlfn.IFERROR(VLOOKUP(#REF!,'競技順'!A:B,2,0),"")</f>
      </c>
      <c r="J3047" t="s">
        <v>1576</v>
      </c>
    </row>
    <row r="3048" spans="2:10" ht="13.5">
      <c r="B3048">
        <f>_xlfn.IFERROR(VLOOKUP(#REF!,'競技順'!A:B,2,0),"")</f>
      </c>
      <c r="J3048" t="s">
        <v>1576</v>
      </c>
    </row>
    <row r="3049" ht="13.5">
      <c r="J3049" t="s">
        <v>1576</v>
      </c>
    </row>
  </sheetData>
  <sheetProtection selectLockedCells="1"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showGridLines="0" showRowColHeaders="0" zoomScale="118" zoomScaleNormal="118" zoomScalePageLayoutView="0" workbookViewId="0" topLeftCell="A19">
      <selection activeCell="M73" sqref="M73:M74"/>
    </sheetView>
  </sheetViews>
  <sheetFormatPr defaultColWidth="9.00390625" defaultRowHeight="13.5"/>
  <sheetData>
    <row r="1" ht="13.5">
      <c r="A1" t="s">
        <v>842</v>
      </c>
    </row>
    <row r="3" spans="2:3" ht="13.5">
      <c r="B3" t="s">
        <v>839</v>
      </c>
      <c r="C3" t="s">
        <v>840</v>
      </c>
    </row>
    <row r="36" ht="13.5">
      <c r="B36" t="s">
        <v>841</v>
      </c>
    </row>
    <row r="37" ht="13.5">
      <c r="B37" t="s">
        <v>843</v>
      </c>
    </row>
    <row r="64" ht="13.5">
      <c r="B64" t="s">
        <v>844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B301"/>
  <sheetViews>
    <sheetView showGridLines="0" showRowColHeaders="0" showZeros="0" zoomScale="150" zoomScaleNormal="150" zoomScalePageLayoutView="0" workbookViewId="0" topLeftCell="A1">
      <pane ySplit="1" topLeftCell="A2" activePane="bottomLeft" state="frozen"/>
      <selection pane="topLeft" activeCell="A274" sqref="A274"/>
      <selection pane="bottomLeft" activeCell="A274" sqref="A274"/>
    </sheetView>
  </sheetViews>
  <sheetFormatPr defaultColWidth="9.00390625" defaultRowHeight="24.75" customHeight="1"/>
  <cols>
    <col min="1" max="1" width="11.75390625" style="0" bestFit="1" customWidth="1"/>
    <col min="2" max="2" width="23.25390625" style="0" bestFit="1" customWidth="1"/>
  </cols>
  <sheetData>
    <row r="1" spans="1:2" ht="13.5">
      <c r="A1" t="s">
        <v>3</v>
      </c>
      <c r="B1" t="s">
        <v>171</v>
      </c>
    </row>
    <row r="2" spans="1:2" ht="13.5">
      <c r="A2">
        <v>1</v>
      </c>
      <c r="B2" t="s">
        <v>1577</v>
      </c>
    </row>
    <row r="3" spans="1:2" ht="13.5">
      <c r="A3">
        <v>2</v>
      </c>
      <c r="B3" t="s">
        <v>1578</v>
      </c>
    </row>
    <row r="4" spans="1:2" ht="13.5">
      <c r="A4">
        <v>3</v>
      </c>
      <c r="B4" t="s">
        <v>1579</v>
      </c>
    </row>
    <row r="5" spans="1:2" ht="13.5">
      <c r="A5">
        <v>4</v>
      </c>
      <c r="B5" t="s">
        <v>1580</v>
      </c>
    </row>
    <row r="6" spans="1:2" ht="13.5">
      <c r="A6">
        <v>5</v>
      </c>
      <c r="B6" t="s">
        <v>1581</v>
      </c>
    </row>
    <row r="7" spans="1:2" ht="13.5">
      <c r="A7">
        <v>6</v>
      </c>
      <c r="B7" t="s">
        <v>1582</v>
      </c>
    </row>
    <row r="8" spans="1:2" ht="13.5">
      <c r="A8">
        <v>7</v>
      </c>
      <c r="B8" t="s">
        <v>1583</v>
      </c>
    </row>
    <row r="9" spans="1:2" ht="13.5">
      <c r="A9">
        <v>8</v>
      </c>
      <c r="B9" t="s">
        <v>1584</v>
      </c>
    </row>
    <row r="10" spans="1:2" ht="13.5">
      <c r="A10">
        <v>9</v>
      </c>
      <c r="B10" t="s">
        <v>1585</v>
      </c>
    </row>
    <row r="11" spans="1:2" ht="13.5">
      <c r="A11">
        <v>10</v>
      </c>
      <c r="B11" t="s">
        <v>1586</v>
      </c>
    </row>
    <row r="12" spans="1:2" ht="13.5">
      <c r="A12">
        <v>11</v>
      </c>
      <c r="B12" t="s">
        <v>1587</v>
      </c>
    </row>
    <row r="13" spans="1:2" ht="13.5">
      <c r="A13">
        <v>12</v>
      </c>
      <c r="B13" t="s">
        <v>1588</v>
      </c>
    </row>
    <row r="14" spans="1:2" ht="13.5">
      <c r="A14">
        <v>13</v>
      </c>
      <c r="B14" t="s">
        <v>1589</v>
      </c>
    </row>
    <row r="15" spans="1:2" ht="13.5">
      <c r="A15">
        <v>14</v>
      </c>
      <c r="B15" t="s">
        <v>1590</v>
      </c>
    </row>
    <row r="16" spans="1:2" ht="13.5">
      <c r="A16">
        <v>15</v>
      </c>
      <c r="B16" t="s">
        <v>1591</v>
      </c>
    </row>
    <row r="17" spans="1:2" ht="13.5">
      <c r="A17">
        <v>16</v>
      </c>
      <c r="B17" t="s">
        <v>1592</v>
      </c>
    </row>
    <row r="18" spans="1:2" ht="13.5">
      <c r="A18">
        <v>17</v>
      </c>
      <c r="B18" t="s">
        <v>1593</v>
      </c>
    </row>
    <row r="19" spans="1:2" ht="13.5">
      <c r="A19">
        <v>18</v>
      </c>
      <c r="B19" t="s">
        <v>1594</v>
      </c>
    </row>
    <row r="20" spans="1:2" ht="13.5">
      <c r="A20">
        <v>19</v>
      </c>
      <c r="B20" t="s">
        <v>1595</v>
      </c>
    </row>
    <row r="21" spans="1:2" ht="13.5">
      <c r="A21">
        <v>20</v>
      </c>
      <c r="B21" t="s">
        <v>1596</v>
      </c>
    </row>
    <row r="22" spans="1:2" ht="13.5">
      <c r="A22">
        <v>21</v>
      </c>
      <c r="B22" t="s">
        <v>1597</v>
      </c>
    </row>
    <row r="23" ht="13.5">
      <c r="B23" t="s">
        <v>678</v>
      </c>
    </row>
    <row r="24" ht="13.5">
      <c r="B24" t="s">
        <v>678</v>
      </c>
    </row>
    <row r="25" ht="13.5">
      <c r="B25" t="s">
        <v>678</v>
      </c>
    </row>
    <row r="26" ht="13.5">
      <c r="B26" t="s">
        <v>678</v>
      </c>
    </row>
    <row r="27" ht="13.5">
      <c r="B27" t="s">
        <v>678</v>
      </c>
    </row>
    <row r="28" ht="13.5">
      <c r="B28" t="s">
        <v>678</v>
      </c>
    </row>
    <row r="29" ht="13.5">
      <c r="B29" t="s">
        <v>678</v>
      </c>
    </row>
    <row r="30" ht="13.5">
      <c r="B30" t="s">
        <v>678</v>
      </c>
    </row>
    <row r="31" ht="13.5">
      <c r="B31" t="s">
        <v>678</v>
      </c>
    </row>
    <row r="32" ht="13.5">
      <c r="B32" t="s">
        <v>678</v>
      </c>
    </row>
    <row r="33" ht="13.5">
      <c r="B33" t="s">
        <v>678</v>
      </c>
    </row>
    <row r="34" ht="13.5">
      <c r="B34" t="s">
        <v>678</v>
      </c>
    </row>
    <row r="35" ht="13.5">
      <c r="B35" t="s">
        <v>678</v>
      </c>
    </row>
    <row r="36" ht="13.5">
      <c r="B36" t="s">
        <v>678</v>
      </c>
    </row>
    <row r="37" ht="13.5">
      <c r="B37" t="s">
        <v>678</v>
      </c>
    </row>
    <row r="38" ht="13.5">
      <c r="B38" t="s">
        <v>678</v>
      </c>
    </row>
    <row r="39" ht="13.5">
      <c r="B39" t="s">
        <v>678</v>
      </c>
    </row>
    <row r="40" ht="13.5">
      <c r="B40" t="s">
        <v>678</v>
      </c>
    </row>
    <row r="41" ht="13.5">
      <c r="B41" t="s">
        <v>678</v>
      </c>
    </row>
    <row r="42" ht="13.5">
      <c r="B42" t="s">
        <v>678</v>
      </c>
    </row>
    <row r="43" ht="13.5">
      <c r="B43" t="s">
        <v>678</v>
      </c>
    </row>
    <row r="44" ht="13.5">
      <c r="B44" t="s">
        <v>678</v>
      </c>
    </row>
    <row r="45" ht="13.5">
      <c r="B45" t="s">
        <v>678</v>
      </c>
    </row>
    <row r="46" ht="13.5">
      <c r="B46" t="s">
        <v>678</v>
      </c>
    </row>
    <row r="47" ht="13.5">
      <c r="B47" t="s">
        <v>678</v>
      </c>
    </row>
    <row r="48" ht="13.5">
      <c r="B48" t="s">
        <v>678</v>
      </c>
    </row>
    <row r="49" ht="13.5">
      <c r="B49" t="s">
        <v>678</v>
      </c>
    </row>
    <row r="50" ht="13.5">
      <c r="B50" t="s">
        <v>678</v>
      </c>
    </row>
    <row r="51" ht="13.5">
      <c r="B51" t="s">
        <v>678</v>
      </c>
    </row>
    <row r="52" ht="13.5">
      <c r="B52" t="s">
        <v>678</v>
      </c>
    </row>
    <row r="53" ht="13.5">
      <c r="B53" t="s">
        <v>678</v>
      </c>
    </row>
    <row r="54" ht="13.5">
      <c r="B54" t="s">
        <v>678</v>
      </c>
    </row>
    <row r="55" ht="13.5">
      <c r="B55" t="s">
        <v>678</v>
      </c>
    </row>
    <row r="56" ht="13.5">
      <c r="B56" t="s">
        <v>678</v>
      </c>
    </row>
    <row r="57" ht="13.5">
      <c r="B57" t="s">
        <v>678</v>
      </c>
    </row>
    <row r="58" ht="13.5">
      <c r="B58" t="s">
        <v>678</v>
      </c>
    </row>
    <row r="59" ht="13.5">
      <c r="B59" t="s">
        <v>678</v>
      </c>
    </row>
    <row r="60" ht="13.5">
      <c r="B60" t="s">
        <v>678</v>
      </c>
    </row>
    <row r="61" ht="13.5">
      <c r="B61" t="s">
        <v>678</v>
      </c>
    </row>
    <row r="62" ht="13.5">
      <c r="B62" t="s">
        <v>678</v>
      </c>
    </row>
    <row r="63" ht="13.5">
      <c r="B63" t="s">
        <v>678</v>
      </c>
    </row>
    <row r="64" ht="13.5">
      <c r="B64" t="s">
        <v>678</v>
      </c>
    </row>
    <row r="65" ht="13.5">
      <c r="B65" t="s">
        <v>678</v>
      </c>
    </row>
    <row r="66" ht="13.5">
      <c r="B66" t="s">
        <v>678</v>
      </c>
    </row>
    <row r="67" ht="13.5">
      <c r="B67" t="s">
        <v>678</v>
      </c>
    </row>
    <row r="68" ht="13.5">
      <c r="B68" t="s">
        <v>678</v>
      </c>
    </row>
    <row r="69" ht="13.5">
      <c r="B69" t="s">
        <v>678</v>
      </c>
    </row>
    <row r="70" ht="13.5">
      <c r="B70" t="s">
        <v>678</v>
      </c>
    </row>
    <row r="71" ht="13.5">
      <c r="B71" t="s">
        <v>678</v>
      </c>
    </row>
    <row r="72" ht="13.5">
      <c r="B72" t="s">
        <v>678</v>
      </c>
    </row>
    <row r="73" ht="13.5">
      <c r="B73" t="s">
        <v>678</v>
      </c>
    </row>
    <row r="74" ht="13.5">
      <c r="B74" t="s">
        <v>678</v>
      </c>
    </row>
    <row r="75" ht="13.5">
      <c r="B75" t="s">
        <v>678</v>
      </c>
    </row>
    <row r="76" ht="13.5">
      <c r="B76" t="s">
        <v>678</v>
      </c>
    </row>
    <row r="77" ht="13.5">
      <c r="B77" t="s">
        <v>678</v>
      </c>
    </row>
    <row r="78" ht="13.5">
      <c r="B78" t="s">
        <v>678</v>
      </c>
    </row>
    <row r="79" ht="13.5">
      <c r="B79" t="s">
        <v>678</v>
      </c>
    </row>
    <row r="80" ht="13.5">
      <c r="B80" t="s">
        <v>678</v>
      </c>
    </row>
    <row r="81" ht="13.5">
      <c r="B81" t="s">
        <v>678</v>
      </c>
    </row>
    <row r="82" ht="13.5">
      <c r="B82" t="s">
        <v>678</v>
      </c>
    </row>
    <row r="83" ht="13.5">
      <c r="B83" t="s">
        <v>678</v>
      </c>
    </row>
    <row r="84" ht="13.5">
      <c r="B84" t="s">
        <v>678</v>
      </c>
    </row>
    <row r="85" ht="13.5">
      <c r="B85" t="s">
        <v>678</v>
      </c>
    </row>
    <row r="86" ht="13.5">
      <c r="B86" t="s">
        <v>678</v>
      </c>
    </row>
    <row r="87" ht="13.5">
      <c r="B87" t="s">
        <v>678</v>
      </c>
    </row>
    <row r="88" ht="13.5">
      <c r="B88" t="s">
        <v>678</v>
      </c>
    </row>
    <row r="89" ht="13.5">
      <c r="B89" t="s">
        <v>678</v>
      </c>
    </row>
    <row r="90" ht="13.5">
      <c r="B90" t="s">
        <v>678</v>
      </c>
    </row>
    <row r="91" ht="13.5">
      <c r="B91" t="s">
        <v>678</v>
      </c>
    </row>
    <row r="92" ht="13.5">
      <c r="B92" t="s">
        <v>678</v>
      </c>
    </row>
    <row r="93" ht="13.5">
      <c r="B93" t="s">
        <v>678</v>
      </c>
    </row>
    <row r="94" ht="13.5">
      <c r="B94" t="s">
        <v>678</v>
      </c>
    </row>
    <row r="95" ht="13.5">
      <c r="B95" t="s">
        <v>678</v>
      </c>
    </row>
    <row r="96" ht="13.5">
      <c r="B96" t="s">
        <v>678</v>
      </c>
    </row>
    <row r="97" ht="13.5">
      <c r="B97" t="s">
        <v>678</v>
      </c>
    </row>
    <row r="98" ht="13.5">
      <c r="B98" t="s">
        <v>678</v>
      </c>
    </row>
    <row r="99" ht="13.5">
      <c r="B99" t="s">
        <v>678</v>
      </c>
    </row>
    <row r="100" ht="13.5">
      <c r="B100" t="s">
        <v>678</v>
      </c>
    </row>
    <row r="101" ht="13.5">
      <c r="B101" t="s">
        <v>678</v>
      </c>
    </row>
    <row r="102" ht="13.5">
      <c r="B102" t="s">
        <v>678</v>
      </c>
    </row>
    <row r="103" ht="13.5">
      <c r="B103" t="s">
        <v>678</v>
      </c>
    </row>
    <row r="104" ht="13.5">
      <c r="B104" t="s">
        <v>678</v>
      </c>
    </row>
    <row r="105" ht="13.5">
      <c r="B105" t="s">
        <v>678</v>
      </c>
    </row>
    <row r="106" ht="13.5">
      <c r="B106" t="s">
        <v>678</v>
      </c>
    </row>
    <row r="107" ht="13.5">
      <c r="B107" t="s">
        <v>678</v>
      </c>
    </row>
    <row r="108" ht="13.5">
      <c r="B108" t="s">
        <v>678</v>
      </c>
    </row>
    <row r="109" ht="13.5">
      <c r="B109" t="s">
        <v>678</v>
      </c>
    </row>
    <row r="110" ht="13.5">
      <c r="B110" t="s">
        <v>678</v>
      </c>
    </row>
    <row r="111" ht="13.5">
      <c r="B111" t="s">
        <v>678</v>
      </c>
    </row>
    <row r="112" ht="13.5">
      <c r="B112" t="s">
        <v>678</v>
      </c>
    </row>
    <row r="113" ht="13.5">
      <c r="B113" t="s">
        <v>678</v>
      </c>
    </row>
    <row r="114" ht="13.5">
      <c r="B114" t="s">
        <v>678</v>
      </c>
    </row>
    <row r="115" ht="13.5">
      <c r="B115" t="s">
        <v>678</v>
      </c>
    </row>
    <row r="116" ht="13.5">
      <c r="B116" t="s">
        <v>678</v>
      </c>
    </row>
    <row r="117" ht="13.5">
      <c r="B117" t="s">
        <v>678</v>
      </c>
    </row>
    <row r="118" ht="13.5">
      <c r="B118" t="s">
        <v>678</v>
      </c>
    </row>
    <row r="119" ht="13.5">
      <c r="B119" t="s">
        <v>678</v>
      </c>
    </row>
    <row r="120" ht="13.5">
      <c r="B120" t="s">
        <v>678</v>
      </c>
    </row>
    <row r="121" ht="13.5">
      <c r="B121" t="s">
        <v>678</v>
      </c>
    </row>
    <row r="122" ht="13.5">
      <c r="B122" t="s">
        <v>678</v>
      </c>
    </row>
    <row r="123" ht="13.5">
      <c r="B123" t="s">
        <v>678</v>
      </c>
    </row>
    <row r="124" ht="13.5">
      <c r="B124" t="s">
        <v>678</v>
      </c>
    </row>
    <row r="125" ht="13.5">
      <c r="B125" t="s">
        <v>678</v>
      </c>
    </row>
    <row r="126" ht="13.5">
      <c r="B126" t="s">
        <v>678</v>
      </c>
    </row>
    <row r="127" ht="13.5">
      <c r="B127" t="s">
        <v>678</v>
      </c>
    </row>
    <row r="128" ht="13.5">
      <c r="B128" t="s">
        <v>678</v>
      </c>
    </row>
    <row r="129" ht="13.5">
      <c r="B129" t="s">
        <v>678</v>
      </c>
    </row>
    <row r="130" ht="13.5">
      <c r="B130" t="s">
        <v>678</v>
      </c>
    </row>
    <row r="131" ht="13.5">
      <c r="B131" t="s">
        <v>678</v>
      </c>
    </row>
    <row r="132" ht="13.5">
      <c r="B132" t="s">
        <v>678</v>
      </c>
    </row>
    <row r="133" ht="13.5">
      <c r="B133" t="s">
        <v>678</v>
      </c>
    </row>
    <row r="134" ht="13.5">
      <c r="B134" t="s">
        <v>678</v>
      </c>
    </row>
    <row r="135" ht="13.5">
      <c r="B135" t="s">
        <v>678</v>
      </c>
    </row>
    <row r="136" ht="13.5">
      <c r="B136" t="s">
        <v>678</v>
      </c>
    </row>
    <row r="137" ht="13.5">
      <c r="B137" t="s">
        <v>678</v>
      </c>
    </row>
    <row r="138" ht="13.5">
      <c r="B138" t="s">
        <v>678</v>
      </c>
    </row>
    <row r="139" ht="13.5">
      <c r="B139" t="s">
        <v>678</v>
      </c>
    </row>
    <row r="140" ht="13.5">
      <c r="B140" t="s">
        <v>678</v>
      </c>
    </row>
    <row r="141" ht="13.5">
      <c r="B141" t="s">
        <v>678</v>
      </c>
    </row>
    <row r="142" ht="13.5">
      <c r="B142" t="s">
        <v>678</v>
      </c>
    </row>
    <row r="143" ht="13.5">
      <c r="B143" t="s">
        <v>678</v>
      </c>
    </row>
    <row r="144" ht="13.5">
      <c r="B144" t="s">
        <v>678</v>
      </c>
    </row>
    <row r="145" ht="13.5">
      <c r="B145" t="s">
        <v>678</v>
      </c>
    </row>
    <row r="146" ht="13.5">
      <c r="B146" t="s">
        <v>678</v>
      </c>
    </row>
    <row r="147" ht="13.5">
      <c r="B147" t="s">
        <v>678</v>
      </c>
    </row>
    <row r="148" ht="13.5">
      <c r="B148" t="s">
        <v>678</v>
      </c>
    </row>
    <row r="149" ht="13.5">
      <c r="B149" t="s">
        <v>678</v>
      </c>
    </row>
    <row r="150" ht="13.5">
      <c r="B150" t="s">
        <v>678</v>
      </c>
    </row>
    <row r="151" ht="13.5">
      <c r="B151" t="s">
        <v>678</v>
      </c>
    </row>
    <row r="152" ht="13.5">
      <c r="B152" t="s">
        <v>678</v>
      </c>
    </row>
    <row r="153" ht="13.5">
      <c r="B153" t="s">
        <v>678</v>
      </c>
    </row>
    <row r="154" ht="13.5">
      <c r="B154" t="s">
        <v>678</v>
      </c>
    </row>
    <row r="155" ht="13.5">
      <c r="B155" t="s">
        <v>678</v>
      </c>
    </row>
    <row r="156" ht="13.5">
      <c r="B156" t="s">
        <v>678</v>
      </c>
    </row>
    <row r="157" ht="13.5">
      <c r="B157" t="s">
        <v>678</v>
      </c>
    </row>
    <row r="158" ht="13.5">
      <c r="B158" t="s">
        <v>678</v>
      </c>
    </row>
    <row r="159" ht="13.5">
      <c r="B159" t="s">
        <v>678</v>
      </c>
    </row>
    <row r="160" ht="13.5">
      <c r="B160" t="s">
        <v>678</v>
      </c>
    </row>
    <row r="161" ht="13.5">
      <c r="B161" t="s">
        <v>678</v>
      </c>
    </row>
    <row r="162" ht="13.5">
      <c r="B162" t="s">
        <v>678</v>
      </c>
    </row>
    <row r="163" ht="13.5">
      <c r="B163" t="s">
        <v>678</v>
      </c>
    </row>
    <row r="164" ht="13.5">
      <c r="B164" t="s">
        <v>678</v>
      </c>
    </row>
    <row r="165" ht="13.5">
      <c r="B165" t="s">
        <v>678</v>
      </c>
    </row>
    <row r="166" ht="13.5">
      <c r="B166" t="s">
        <v>678</v>
      </c>
    </row>
    <row r="167" ht="13.5">
      <c r="B167" t="s">
        <v>678</v>
      </c>
    </row>
    <row r="168" ht="13.5">
      <c r="B168" t="s">
        <v>678</v>
      </c>
    </row>
    <row r="169" ht="13.5">
      <c r="B169" t="s">
        <v>678</v>
      </c>
    </row>
    <row r="170" ht="13.5">
      <c r="B170" t="s">
        <v>678</v>
      </c>
    </row>
    <row r="171" ht="13.5">
      <c r="B171" t="s">
        <v>678</v>
      </c>
    </row>
    <row r="172" ht="13.5">
      <c r="B172" t="s">
        <v>678</v>
      </c>
    </row>
    <row r="173" ht="13.5">
      <c r="B173" t="s">
        <v>678</v>
      </c>
    </row>
    <row r="174" ht="13.5">
      <c r="B174" t="s">
        <v>678</v>
      </c>
    </row>
    <row r="175" ht="13.5">
      <c r="B175" t="s">
        <v>678</v>
      </c>
    </row>
    <row r="176" ht="13.5">
      <c r="B176" t="s">
        <v>678</v>
      </c>
    </row>
    <row r="177" ht="13.5">
      <c r="B177" t="s">
        <v>678</v>
      </c>
    </row>
    <row r="178" ht="13.5">
      <c r="B178" t="s">
        <v>678</v>
      </c>
    </row>
    <row r="179" ht="13.5">
      <c r="B179" t="s">
        <v>678</v>
      </c>
    </row>
    <row r="180" ht="13.5">
      <c r="B180" t="s">
        <v>678</v>
      </c>
    </row>
    <row r="181" ht="13.5">
      <c r="B181" t="s">
        <v>678</v>
      </c>
    </row>
    <row r="182" ht="13.5">
      <c r="B182" t="s">
        <v>678</v>
      </c>
    </row>
    <row r="183" ht="13.5">
      <c r="B183" t="s">
        <v>678</v>
      </c>
    </row>
    <row r="184" ht="13.5">
      <c r="B184" t="s">
        <v>678</v>
      </c>
    </row>
    <row r="185" ht="13.5">
      <c r="B185" t="s">
        <v>678</v>
      </c>
    </row>
    <row r="186" ht="13.5">
      <c r="B186" t="s">
        <v>678</v>
      </c>
    </row>
    <row r="187" ht="13.5">
      <c r="B187" t="s">
        <v>678</v>
      </c>
    </row>
    <row r="188" ht="13.5">
      <c r="B188" t="s">
        <v>678</v>
      </c>
    </row>
    <row r="189" ht="13.5">
      <c r="B189" t="s">
        <v>678</v>
      </c>
    </row>
    <row r="190" ht="13.5">
      <c r="B190" t="s">
        <v>678</v>
      </c>
    </row>
    <row r="191" ht="13.5">
      <c r="B191" t="s">
        <v>678</v>
      </c>
    </row>
    <row r="192" ht="13.5">
      <c r="B192" t="s">
        <v>678</v>
      </c>
    </row>
    <row r="193" ht="13.5">
      <c r="B193" t="s">
        <v>678</v>
      </c>
    </row>
    <row r="194" ht="13.5">
      <c r="B194" t="s">
        <v>678</v>
      </c>
    </row>
    <row r="195" ht="13.5">
      <c r="B195" t="s">
        <v>678</v>
      </c>
    </row>
    <row r="196" ht="13.5">
      <c r="B196" t="s">
        <v>678</v>
      </c>
    </row>
    <row r="197" ht="13.5">
      <c r="B197" t="s">
        <v>678</v>
      </c>
    </row>
    <row r="198" ht="13.5">
      <c r="B198" t="s">
        <v>678</v>
      </c>
    </row>
    <row r="199" ht="13.5">
      <c r="B199" t="s">
        <v>678</v>
      </c>
    </row>
    <row r="200" ht="13.5">
      <c r="B200" t="s">
        <v>678</v>
      </c>
    </row>
    <row r="201" ht="13.5">
      <c r="B201" t="s">
        <v>678</v>
      </c>
    </row>
    <row r="202" ht="13.5">
      <c r="B202" t="s">
        <v>678</v>
      </c>
    </row>
    <row r="203" ht="13.5">
      <c r="B203" t="s">
        <v>678</v>
      </c>
    </row>
    <row r="204" ht="13.5">
      <c r="B204" t="s">
        <v>678</v>
      </c>
    </row>
    <row r="205" ht="13.5">
      <c r="B205" t="s">
        <v>678</v>
      </c>
    </row>
    <row r="206" ht="13.5">
      <c r="B206" t="s">
        <v>678</v>
      </c>
    </row>
    <row r="207" ht="13.5">
      <c r="B207" t="s">
        <v>678</v>
      </c>
    </row>
    <row r="208" ht="13.5">
      <c r="B208" t="s">
        <v>678</v>
      </c>
    </row>
    <row r="209" ht="13.5">
      <c r="B209" t="s">
        <v>678</v>
      </c>
    </row>
    <row r="210" ht="13.5">
      <c r="B210" t="s">
        <v>678</v>
      </c>
    </row>
    <row r="211" ht="13.5">
      <c r="B211" t="s">
        <v>678</v>
      </c>
    </row>
    <row r="212" ht="13.5">
      <c r="B212" t="s">
        <v>678</v>
      </c>
    </row>
    <row r="213" ht="13.5">
      <c r="B213" t="s">
        <v>678</v>
      </c>
    </row>
    <row r="214" ht="13.5">
      <c r="B214" t="s">
        <v>678</v>
      </c>
    </row>
    <row r="215" ht="13.5">
      <c r="B215" t="s">
        <v>678</v>
      </c>
    </row>
    <row r="216" ht="13.5">
      <c r="B216" t="s">
        <v>678</v>
      </c>
    </row>
    <row r="217" ht="13.5">
      <c r="B217" t="s">
        <v>678</v>
      </c>
    </row>
    <row r="218" ht="13.5">
      <c r="B218" t="s">
        <v>678</v>
      </c>
    </row>
    <row r="219" ht="13.5">
      <c r="B219" t="s">
        <v>678</v>
      </c>
    </row>
    <row r="220" ht="13.5">
      <c r="B220" t="s">
        <v>678</v>
      </c>
    </row>
    <row r="221" ht="13.5">
      <c r="B221" t="s">
        <v>678</v>
      </c>
    </row>
    <row r="222" ht="13.5">
      <c r="B222" t="s">
        <v>678</v>
      </c>
    </row>
    <row r="223" ht="13.5">
      <c r="B223" t="s">
        <v>678</v>
      </c>
    </row>
    <row r="224" ht="13.5">
      <c r="B224" t="s">
        <v>678</v>
      </c>
    </row>
    <row r="225" ht="13.5">
      <c r="B225" t="s">
        <v>678</v>
      </c>
    </row>
    <row r="226" ht="13.5">
      <c r="B226" t="s">
        <v>678</v>
      </c>
    </row>
    <row r="227" ht="13.5">
      <c r="B227" t="s">
        <v>678</v>
      </c>
    </row>
    <row r="228" ht="13.5">
      <c r="B228" t="s">
        <v>678</v>
      </c>
    </row>
    <row r="229" ht="13.5">
      <c r="B229" t="s">
        <v>678</v>
      </c>
    </row>
    <row r="230" ht="13.5">
      <c r="B230" t="s">
        <v>678</v>
      </c>
    </row>
    <row r="231" ht="13.5">
      <c r="B231" t="s">
        <v>678</v>
      </c>
    </row>
    <row r="232" ht="13.5">
      <c r="B232" t="s">
        <v>678</v>
      </c>
    </row>
    <row r="233" ht="13.5">
      <c r="B233" t="s">
        <v>678</v>
      </c>
    </row>
    <row r="234" ht="13.5">
      <c r="B234" t="s">
        <v>678</v>
      </c>
    </row>
    <row r="235" ht="13.5">
      <c r="B235" t="s">
        <v>678</v>
      </c>
    </row>
    <row r="236" ht="13.5">
      <c r="B236" t="s">
        <v>678</v>
      </c>
    </row>
    <row r="237" ht="13.5">
      <c r="B237" t="s">
        <v>678</v>
      </c>
    </row>
    <row r="238" ht="13.5">
      <c r="B238" t="s">
        <v>678</v>
      </c>
    </row>
    <row r="239" ht="13.5">
      <c r="B239" t="s">
        <v>678</v>
      </c>
    </row>
    <row r="240" ht="13.5">
      <c r="B240" t="s">
        <v>678</v>
      </c>
    </row>
    <row r="241" ht="13.5">
      <c r="B241" t="s">
        <v>678</v>
      </c>
    </row>
    <row r="242" ht="13.5">
      <c r="B242" t="s">
        <v>678</v>
      </c>
    </row>
    <row r="243" ht="13.5">
      <c r="B243" t="s">
        <v>678</v>
      </c>
    </row>
    <row r="244" ht="13.5">
      <c r="B244" t="s">
        <v>678</v>
      </c>
    </row>
    <row r="245" ht="13.5">
      <c r="B245" t="s">
        <v>678</v>
      </c>
    </row>
    <row r="246" ht="13.5">
      <c r="B246" t="s">
        <v>678</v>
      </c>
    </row>
    <row r="247" ht="13.5">
      <c r="B247" t="s">
        <v>678</v>
      </c>
    </row>
    <row r="248" ht="13.5">
      <c r="B248" t="s">
        <v>678</v>
      </c>
    </row>
    <row r="249" ht="13.5">
      <c r="B249" t="s">
        <v>678</v>
      </c>
    </row>
    <row r="250" ht="13.5">
      <c r="B250" t="s">
        <v>678</v>
      </c>
    </row>
    <row r="251" ht="13.5">
      <c r="B251" t="s">
        <v>678</v>
      </c>
    </row>
    <row r="252" ht="13.5">
      <c r="B252" t="s">
        <v>678</v>
      </c>
    </row>
    <row r="253" ht="13.5">
      <c r="B253" t="s">
        <v>678</v>
      </c>
    </row>
    <row r="254" ht="13.5">
      <c r="B254" t="s">
        <v>678</v>
      </c>
    </row>
    <row r="255" ht="13.5">
      <c r="B255" t="s">
        <v>678</v>
      </c>
    </row>
    <row r="256" ht="13.5">
      <c r="B256" t="s">
        <v>678</v>
      </c>
    </row>
    <row r="257" ht="13.5">
      <c r="B257" t="s">
        <v>678</v>
      </c>
    </row>
    <row r="258" ht="13.5">
      <c r="B258" t="s">
        <v>678</v>
      </c>
    </row>
    <row r="259" ht="13.5">
      <c r="B259" t="s">
        <v>678</v>
      </c>
    </row>
    <row r="260" ht="13.5">
      <c r="B260" t="s">
        <v>678</v>
      </c>
    </row>
    <row r="261" ht="13.5">
      <c r="B261" t="s">
        <v>678</v>
      </c>
    </row>
    <row r="262" ht="13.5">
      <c r="B262" t="s">
        <v>678</v>
      </c>
    </row>
    <row r="263" ht="13.5">
      <c r="B263" t="s">
        <v>678</v>
      </c>
    </row>
    <row r="264" ht="13.5">
      <c r="B264" t="s">
        <v>678</v>
      </c>
    </row>
    <row r="265" ht="13.5">
      <c r="B265" t="s">
        <v>678</v>
      </c>
    </row>
    <row r="266" ht="13.5">
      <c r="B266" t="s">
        <v>678</v>
      </c>
    </row>
    <row r="267" ht="13.5">
      <c r="B267" t="s">
        <v>678</v>
      </c>
    </row>
    <row r="268" ht="13.5">
      <c r="B268" t="s">
        <v>678</v>
      </c>
    </row>
    <row r="269" ht="13.5">
      <c r="B269" t="s">
        <v>678</v>
      </c>
    </row>
    <row r="270" ht="13.5">
      <c r="B270" t="s">
        <v>678</v>
      </c>
    </row>
    <row r="271" ht="13.5">
      <c r="B271" t="s">
        <v>678</v>
      </c>
    </row>
    <row r="272" ht="13.5">
      <c r="B272" t="s">
        <v>678</v>
      </c>
    </row>
    <row r="273" ht="13.5">
      <c r="B273" t="s">
        <v>678</v>
      </c>
    </row>
    <row r="274" ht="13.5">
      <c r="B274" t="s">
        <v>678</v>
      </c>
    </row>
    <row r="275" ht="13.5">
      <c r="B275" t="s">
        <v>678</v>
      </c>
    </row>
    <row r="276" ht="13.5">
      <c r="B276" t="s">
        <v>678</v>
      </c>
    </row>
    <row r="277" ht="13.5">
      <c r="B277" t="s">
        <v>678</v>
      </c>
    </row>
    <row r="278" ht="13.5">
      <c r="B278" t="s">
        <v>678</v>
      </c>
    </row>
    <row r="279" ht="13.5">
      <c r="B279" t="s">
        <v>678</v>
      </c>
    </row>
    <row r="280" ht="13.5">
      <c r="B280" t="s">
        <v>678</v>
      </c>
    </row>
    <row r="281" ht="13.5">
      <c r="B281" t="s">
        <v>678</v>
      </c>
    </row>
    <row r="282" ht="13.5">
      <c r="B282" t="s">
        <v>678</v>
      </c>
    </row>
    <row r="283" ht="13.5">
      <c r="B283" t="s">
        <v>678</v>
      </c>
    </row>
    <row r="284" ht="13.5">
      <c r="B284" t="s">
        <v>678</v>
      </c>
    </row>
    <row r="285" ht="13.5">
      <c r="B285" t="s">
        <v>678</v>
      </c>
    </row>
    <row r="286" ht="13.5">
      <c r="B286" t="s">
        <v>678</v>
      </c>
    </row>
    <row r="287" ht="13.5">
      <c r="B287" t="s">
        <v>678</v>
      </c>
    </row>
    <row r="288" ht="13.5">
      <c r="B288" t="s">
        <v>678</v>
      </c>
    </row>
    <row r="289" ht="13.5">
      <c r="B289" t="s">
        <v>678</v>
      </c>
    </row>
    <row r="290" ht="13.5">
      <c r="B290" t="s">
        <v>678</v>
      </c>
    </row>
    <row r="291" ht="13.5">
      <c r="B291" t="s">
        <v>678</v>
      </c>
    </row>
    <row r="292" ht="13.5">
      <c r="B292" t="s">
        <v>678</v>
      </c>
    </row>
    <row r="293" ht="13.5">
      <c r="B293" t="s">
        <v>678</v>
      </c>
    </row>
    <row r="294" ht="13.5">
      <c r="B294" t="s">
        <v>678</v>
      </c>
    </row>
    <row r="295" ht="13.5">
      <c r="B295" t="s">
        <v>678</v>
      </c>
    </row>
    <row r="296" ht="13.5">
      <c r="B296" t="s">
        <v>678</v>
      </c>
    </row>
    <row r="297" ht="13.5">
      <c r="B297" t="s">
        <v>678</v>
      </c>
    </row>
    <row r="298" ht="13.5">
      <c r="B298" t="s">
        <v>678</v>
      </c>
    </row>
    <row r="299" ht="13.5">
      <c r="B299" t="s">
        <v>678</v>
      </c>
    </row>
    <row r="300" ht="13.5">
      <c r="B300" t="s">
        <v>678</v>
      </c>
    </row>
    <row r="301" ht="13.5">
      <c r="B301" t="s">
        <v>678</v>
      </c>
    </row>
  </sheetData>
  <sheetProtection selectLockedCells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C1:I1501"/>
  <sheetViews>
    <sheetView showGridLines="0" showRowColHeaders="0" showZeros="0" zoomScale="150" zoomScaleNormal="150" zoomScalePageLayoutView="0" workbookViewId="0" topLeftCell="C1">
      <pane ySplit="1" topLeftCell="A563" activePane="bottomLeft" state="frozen"/>
      <selection pane="topLeft" activeCell="A274" sqref="A274"/>
      <selection pane="bottomLeft" activeCell="A274" sqref="A274"/>
    </sheetView>
  </sheetViews>
  <sheetFormatPr defaultColWidth="9.00390625" defaultRowHeight="13.5"/>
  <cols>
    <col min="1" max="2" width="9.00390625" style="1" customWidth="1"/>
    <col min="3" max="3" width="13.75390625" style="6" bestFit="1" customWidth="1"/>
    <col min="4" max="4" width="6.00390625" style="12" bestFit="1" customWidth="1"/>
    <col min="5" max="5" width="16.25390625" style="7" bestFit="1" customWidth="1"/>
    <col min="6" max="6" width="12.375" style="6" bestFit="1" customWidth="1"/>
    <col min="7" max="7" width="24.875" style="7" bestFit="1" customWidth="1"/>
    <col min="8" max="9" width="6.00390625" style="0" bestFit="1" customWidth="1"/>
    <col min="10" max="16384" width="9.00390625" style="1" customWidth="1"/>
  </cols>
  <sheetData>
    <row r="1" spans="3:9" ht="13.5">
      <c r="C1" s="6" t="s">
        <v>10</v>
      </c>
      <c r="D1" s="12" t="s">
        <v>170</v>
      </c>
      <c r="E1" s="7" t="s">
        <v>172</v>
      </c>
      <c r="F1" s="6" t="s">
        <v>11</v>
      </c>
      <c r="G1" s="7" t="s">
        <v>173</v>
      </c>
      <c r="H1" t="s">
        <v>174</v>
      </c>
      <c r="I1" t="s">
        <v>33</v>
      </c>
    </row>
    <row r="2" spans="3:7" ht="13.5">
      <c r="C2" s="6">
        <v>1</v>
      </c>
      <c r="D2" s="12">
        <v>1</v>
      </c>
      <c r="E2" s="7" t="s">
        <v>343</v>
      </c>
      <c r="F2" s="6" t="s">
        <v>322</v>
      </c>
      <c r="G2" s="7" t="s">
        <v>303</v>
      </c>
    </row>
    <row r="3" spans="3:7" ht="13.5">
      <c r="C3" s="6">
        <v>2</v>
      </c>
      <c r="D3" s="12">
        <v>2</v>
      </c>
      <c r="E3" s="7" t="s">
        <v>343</v>
      </c>
      <c r="F3" s="6" t="s">
        <v>270</v>
      </c>
      <c r="G3" s="7" t="s">
        <v>259</v>
      </c>
    </row>
    <row r="4" spans="3:7" ht="13.5">
      <c r="C4" s="6">
        <v>3</v>
      </c>
      <c r="D4" s="12">
        <v>3</v>
      </c>
      <c r="E4" s="7" t="s">
        <v>343</v>
      </c>
      <c r="F4" s="6" t="s">
        <v>323</v>
      </c>
      <c r="G4" s="7" t="s">
        <v>312</v>
      </c>
    </row>
    <row r="5" spans="3:7" ht="13.5">
      <c r="C5" s="6">
        <v>4</v>
      </c>
      <c r="D5" s="12">
        <v>4</v>
      </c>
      <c r="E5" s="7" t="s">
        <v>343</v>
      </c>
      <c r="F5" s="6" t="s">
        <v>1598</v>
      </c>
      <c r="G5" s="7" t="s">
        <v>1156</v>
      </c>
    </row>
    <row r="6" spans="3:7" ht="13.5">
      <c r="C6" s="6">
        <v>5</v>
      </c>
      <c r="D6" s="12">
        <v>5</v>
      </c>
      <c r="E6" s="7" t="s">
        <v>343</v>
      </c>
      <c r="F6" s="6" t="s">
        <v>1599</v>
      </c>
      <c r="G6" s="7" t="s">
        <v>1042</v>
      </c>
    </row>
    <row r="7" spans="3:7" ht="13.5">
      <c r="C7" s="6">
        <v>6</v>
      </c>
      <c r="D7" s="12">
        <v>6</v>
      </c>
      <c r="E7" s="7" t="s">
        <v>409</v>
      </c>
      <c r="F7" s="6" t="s">
        <v>1600</v>
      </c>
      <c r="G7" s="7" t="s">
        <v>1282</v>
      </c>
    </row>
    <row r="8" spans="3:7" ht="13.5">
      <c r="C8" s="6">
        <v>7</v>
      </c>
      <c r="D8" s="12">
        <v>7</v>
      </c>
      <c r="E8" s="7" t="s">
        <v>409</v>
      </c>
      <c r="F8" s="6" t="s">
        <v>679</v>
      </c>
      <c r="G8" s="7" t="s">
        <v>534</v>
      </c>
    </row>
    <row r="9" spans="3:7" ht="13.5">
      <c r="C9" s="6">
        <v>8</v>
      </c>
      <c r="D9" s="12">
        <v>8</v>
      </c>
      <c r="E9" s="7" t="s">
        <v>409</v>
      </c>
      <c r="F9" s="6" t="s">
        <v>680</v>
      </c>
      <c r="G9" s="7" t="s">
        <v>659</v>
      </c>
    </row>
    <row r="10" spans="3:7" ht="13.5">
      <c r="C10" s="6">
        <v>9</v>
      </c>
      <c r="D10" s="12">
        <v>9</v>
      </c>
      <c r="E10" s="7" t="s">
        <v>409</v>
      </c>
      <c r="F10" s="6" t="s">
        <v>681</v>
      </c>
      <c r="G10" s="7" t="s">
        <v>598</v>
      </c>
    </row>
    <row r="11" spans="3:7" ht="13.5">
      <c r="C11" s="6">
        <v>10</v>
      </c>
      <c r="D11" s="12">
        <v>10</v>
      </c>
      <c r="E11" s="7" t="s">
        <v>409</v>
      </c>
      <c r="F11" s="6" t="s">
        <v>1601</v>
      </c>
      <c r="G11" s="7" t="s">
        <v>1200</v>
      </c>
    </row>
    <row r="12" spans="3:7" ht="13.5">
      <c r="C12" s="6">
        <v>11</v>
      </c>
      <c r="D12" s="12">
        <v>11</v>
      </c>
      <c r="E12" s="7" t="s">
        <v>409</v>
      </c>
      <c r="F12" s="6" t="s">
        <v>682</v>
      </c>
      <c r="G12" s="7" t="s">
        <v>532</v>
      </c>
    </row>
    <row r="13" spans="3:7" ht="13.5">
      <c r="C13" s="6">
        <v>12</v>
      </c>
      <c r="D13" s="12">
        <v>12</v>
      </c>
      <c r="E13" s="7" t="s">
        <v>409</v>
      </c>
      <c r="F13" s="6" t="s">
        <v>1602</v>
      </c>
      <c r="G13" s="7" t="s">
        <v>1574</v>
      </c>
    </row>
    <row r="14" spans="3:7" ht="13.5">
      <c r="C14" s="6">
        <v>13</v>
      </c>
      <c r="D14" s="12">
        <v>13</v>
      </c>
      <c r="E14" s="7" t="s">
        <v>409</v>
      </c>
      <c r="F14" s="6" t="s">
        <v>1603</v>
      </c>
      <c r="G14" s="7" t="s">
        <v>1181</v>
      </c>
    </row>
    <row r="15" spans="3:7" ht="13.5">
      <c r="C15" s="6">
        <v>14</v>
      </c>
      <c r="D15" s="12">
        <v>14</v>
      </c>
      <c r="E15" s="7" t="s">
        <v>409</v>
      </c>
      <c r="F15" s="6" t="s">
        <v>1604</v>
      </c>
      <c r="G15" s="7" t="s">
        <v>1168</v>
      </c>
    </row>
    <row r="16" spans="3:7" ht="13.5">
      <c r="C16" s="6">
        <v>15</v>
      </c>
      <c r="D16" s="12">
        <v>15</v>
      </c>
      <c r="E16" s="7" t="s">
        <v>409</v>
      </c>
      <c r="F16" s="6" t="s">
        <v>683</v>
      </c>
      <c r="G16" s="7" t="s">
        <v>524</v>
      </c>
    </row>
    <row r="17" spans="3:7" ht="13.5">
      <c r="C17" s="6">
        <v>16</v>
      </c>
      <c r="D17" s="12">
        <v>16</v>
      </c>
      <c r="E17" s="7" t="s">
        <v>409</v>
      </c>
      <c r="F17" s="6" t="s">
        <v>684</v>
      </c>
      <c r="G17" s="7" t="s">
        <v>501</v>
      </c>
    </row>
    <row r="18" spans="3:7" ht="13.5">
      <c r="C18" s="6">
        <v>17</v>
      </c>
      <c r="D18" s="12">
        <v>17</v>
      </c>
      <c r="E18" s="7" t="s">
        <v>409</v>
      </c>
      <c r="F18" s="6" t="s">
        <v>1605</v>
      </c>
      <c r="G18" s="7" t="s">
        <v>1479</v>
      </c>
    </row>
    <row r="19" spans="3:7" ht="13.5">
      <c r="C19" s="6">
        <v>18</v>
      </c>
      <c r="D19" s="12">
        <v>18</v>
      </c>
      <c r="E19" s="7" t="s">
        <v>409</v>
      </c>
      <c r="F19" s="6" t="s">
        <v>1606</v>
      </c>
      <c r="G19" s="7" t="s">
        <v>1126</v>
      </c>
    </row>
    <row r="20" spans="3:7" ht="13.5">
      <c r="C20" s="6">
        <v>19</v>
      </c>
      <c r="D20" s="12">
        <v>19</v>
      </c>
      <c r="E20" s="7" t="s">
        <v>409</v>
      </c>
      <c r="F20" s="6" t="s">
        <v>1607</v>
      </c>
      <c r="G20" s="7" t="s">
        <v>1210</v>
      </c>
    </row>
    <row r="21" spans="3:7" ht="13.5">
      <c r="C21" s="6">
        <v>20</v>
      </c>
      <c r="D21" s="12">
        <v>20</v>
      </c>
      <c r="E21" s="7" t="s">
        <v>409</v>
      </c>
      <c r="F21" s="6" t="s">
        <v>1608</v>
      </c>
      <c r="G21" s="7" t="s">
        <v>1186</v>
      </c>
    </row>
    <row r="22" spans="3:7" ht="13.5">
      <c r="C22" s="6">
        <v>21</v>
      </c>
      <c r="D22" s="12">
        <v>21</v>
      </c>
      <c r="E22" s="7" t="s">
        <v>409</v>
      </c>
      <c r="F22" s="6" t="s">
        <v>685</v>
      </c>
      <c r="G22" s="7" t="s">
        <v>464</v>
      </c>
    </row>
    <row r="23" spans="3:7" ht="13.5">
      <c r="C23" s="6">
        <v>22</v>
      </c>
      <c r="D23" s="12">
        <v>22</v>
      </c>
      <c r="E23" s="7" t="s">
        <v>409</v>
      </c>
      <c r="F23" s="6" t="s">
        <v>686</v>
      </c>
      <c r="G23" s="7" t="s">
        <v>579</v>
      </c>
    </row>
    <row r="24" spans="3:7" ht="13.5">
      <c r="C24" s="6">
        <v>23</v>
      </c>
      <c r="D24" s="12">
        <v>23</v>
      </c>
      <c r="E24" s="7" t="s">
        <v>409</v>
      </c>
      <c r="F24" s="6" t="s">
        <v>687</v>
      </c>
      <c r="G24" s="7" t="s">
        <v>583</v>
      </c>
    </row>
    <row r="25" spans="3:7" ht="13.5">
      <c r="C25" s="6">
        <v>24</v>
      </c>
      <c r="D25" s="12">
        <v>24</v>
      </c>
      <c r="E25" s="7" t="s">
        <v>409</v>
      </c>
      <c r="F25" s="6" t="s">
        <v>1609</v>
      </c>
      <c r="G25" s="7" t="s">
        <v>1062</v>
      </c>
    </row>
    <row r="26" spans="3:7" ht="13.5">
      <c r="C26" s="6">
        <v>25</v>
      </c>
      <c r="D26" s="12">
        <v>25</v>
      </c>
      <c r="E26" s="7" t="s">
        <v>409</v>
      </c>
      <c r="F26" s="6" t="s">
        <v>688</v>
      </c>
      <c r="G26" s="7" t="s">
        <v>569</v>
      </c>
    </row>
    <row r="27" spans="3:7" ht="13.5">
      <c r="C27" s="6">
        <v>26</v>
      </c>
      <c r="D27" s="12">
        <v>26</v>
      </c>
      <c r="E27" s="7" t="s">
        <v>409</v>
      </c>
      <c r="F27" s="6" t="s">
        <v>1610</v>
      </c>
      <c r="G27" s="7" t="s">
        <v>1508</v>
      </c>
    </row>
    <row r="28" spans="3:7" ht="13.5">
      <c r="C28" s="6">
        <v>27</v>
      </c>
      <c r="D28" s="12">
        <v>27</v>
      </c>
      <c r="E28" s="7" t="s">
        <v>409</v>
      </c>
      <c r="F28" s="6" t="s">
        <v>689</v>
      </c>
      <c r="G28" s="7" t="s">
        <v>460</v>
      </c>
    </row>
    <row r="29" spans="3:7" ht="13.5">
      <c r="C29" s="6">
        <v>28</v>
      </c>
      <c r="D29" s="12">
        <v>28</v>
      </c>
      <c r="E29" s="7" t="s">
        <v>409</v>
      </c>
      <c r="F29" s="6" t="s">
        <v>1611</v>
      </c>
      <c r="G29" s="7" t="s">
        <v>961</v>
      </c>
    </row>
    <row r="30" spans="3:7" ht="13.5">
      <c r="C30" s="6">
        <v>29</v>
      </c>
      <c r="D30" s="12">
        <v>29</v>
      </c>
      <c r="E30" s="7" t="s">
        <v>409</v>
      </c>
      <c r="F30" s="6" t="s">
        <v>690</v>
      </c>
      <c r="G30" s="7" t="s">
        <v>408</v>
      </c>
    </row>
    <row r="31" spans="3:7" ht="13.5">
      <c r="C31" s="6">
        <v>30</v>
      </c>
      <c r="D31" s="12">
        <v>30</v>
      </c>
      <c r="E31" s="7" t="s">
        <v>409</v>
      </c>
      <c r="F31" s="6" t="s">
        <v>691</v>
      </c>
      <c r="G31" s="7" t="s">
        <v>564</v>
      </c>
    </row>
    <row r="32" spans="3:7" ht="13.5">
      <c r="C32" s="6">
        <v>31</v>
      </c>
      <c r="D32" s="12">
        <v>31</v>
      </c>
      <c r="E32" s="7" t="s">
        <v>409</v>
      </c>
      <c r="F32" s="6" t="s">
        <v>1612</v>
      </c>
      <c r="G32" s="7" t="s">
        <v>1368</v>
      </c>
    </row>
    <row r="33" spans="3:7" ht="13.5">
      <c r="C33" s="6">
        <v>32</v>
      </c>
      <c r="D33" s="12">
        <v>32</v>
      </c>
      <c r="E33" s="7" t="s">
        <v>409</v>
      </c>
      <c r="F33" s="6" t="s">
        <v>1613</v>
      </c>
      <c r="G33" s="7" t="s">
        <v>933</v>
      </c>
    </row>
    <row r="34" spans="3:7" ht="13.5">
      <c r="C34" s="6">
        <v>33</v>
      </c>
      <c r="D34" s="12">
        <v>33</v>
      </c>
      <c r="E34" s="7" t="s">
        <v>409</v>
      </c>
      <c r="F34" s="6" t="s">
        <v>1614</v>
      </c>
      <c r="G34" s="7" t="s">
        <v>908</v>
      </c>
    </row>
    <row r="35" spans="3:7" ht="13.5">
      <c r="C35" s="6">
        <v>34</v>
      </c>
      <c r="D35" s="12">
        <v>34</v>
      </c>
      <c r="E35" s="7" t="s">
        <v>409</v>
      </c>
      <c r="F35" s="6" t="s">
        <v>1615</v>
      </c>
      <c r="G35" s="7" t="s">
        <v>1356</v>
      </c>
    </row>
    <row r="36" spans="3:7" ht="13.5">
      <c r="C36" s="6">
        <v>35</v>
      </c>
      <c r="D36" s="12">
        <v>35</v>
      </c>
      <c r="E36" s="7" t="s">
        <v>409</v>
      </c>
      <c r="F36" s="6" t="s">
        <v>1616</v>
      </c>
      <c r="G36" s="7" t="s">
        <v>921</v>
      </c>
    </row>
    <row r="37" spans="3:7" ht="13.5">
      <c r="C37" s="6">
        <v>36</v>
      </c>
      <c r="D37" s="12">
        <v>36</v>
      </c>
      <c r="E37" s="7" t="s">
        <v>409</v>
      </c>
      <c r="F37" s="6" t="s">
        <v>1617</v>
      </c>
      <c r="G37" s="7" t="s">
        <v>883</v>
      </c>
    </row>
    <row r="38" spans="3:7" ht="13.5">
      <c r="C38" s="6">
        <v>37</v>
      </c>
      <c r="D38" s="12">
        <v>37</v>
      </c>
      <c r="E38" s="7" t="s">
        <v>409</v>
      </c>
      <c r="F38" s="6" t="s">
        <v>1618</v>
      </c>
      <c r="G38" s="7" t="s">
        <v>889</v>
      </c>
    </row>
    <row r="39" spans="3:7" ht="13.5">
      <c r="C39" s="6">
        <v>38</v>
      </c>
      <c r="D39" s="12">
        <v>38</v>
      </c>
      <c r="E39" s="7" t="s">
        <v>409</v>
      </c>
      <c r="F39" s="6" t="s">
        <v>1619</v>
      </c>
      <c r="G39" s="7" t="s">
        <v>1337</v>
      </c>
    </row>
    <row r="40" spans="3:7" ht="13.5">
      <c r="C40" s="6">
        <v>39</v>
      </c>
      <c r="D40" s="12">
        <v>39</v>
      </c>
      <c r="E40" s="7" t="s">
        <v>409</v>
      </c>
      <c r="F40" s="6" t="s">
        <v>1620</v>
      </c>
      <c r="G40" s="7" t="s">
        <v>854</v>
      </c>
    </row>
    <row r="41" spans="3:7" ht="13.5">
      <c r="C41" s="6">
        <v>40</v>
      </c>
      <c r="D41" s="12">
        <v>40</v>
      </c>
      <c r="E41" s="7" t="s">
        <v>409</v>
      </c>
      <c r="F41" s="6" t="s">
        <v>1621</v>
      </c>
      <c r="G41" s="7" t="s">
        <v>1334</v>
      </c>
    </row>
    <row r="42" spans="3:7" ht="13.5">
      <c r="C42" s="6">
        <v>41</v>
      </c>
      <c r="D42" s="12">
        <v>41</v>
      </c>
      <c r="E42" s="7" t="s">
        <v>409</v>
      </c>
      <c r="F42" s="6" t="s">
        <v>1622</v>
      </c>
      <c r="G42" s="7" t="s">
        <v>861</v>
      </c>
    </row>
    <row r="43" spans="3:7" ht="13.5">
      <c r="C43" s="6">
        <v>42</v>
      </c>
      <c r="D43" s="12">
        <v>42</v>
      </c>
      <c r="E43" s="7" t="s">
        <v>360</v>
      </c>
      <c r="F43" s="6" t="s">
        <v>692</v>
      </c>
      <c r="G43" s="7" t="s">
        <v>677</v>
      </c>
    </row>
    <row r="44" spans="3:7" ht="13.5">
      <c r="C44" s="6">
        <v>43</v>
      </c>
      <c r="D44" s="12">
        <v>43</v>
      </c>
      <c r="E44" s="7" t="s">
        <v>360</v>
      </c>
      <c r="F44" s="6" t="s">
        <v>693</v>
      </c>
      <c r="G44" s="7" t="s">
        <v>597</v>
      </c>
    </row>
    <row r="45" spans="3:7" ht="13.5">
      <c r="C45" s="6">
        <v>44</v>
      </c>
      <c r="D45" s="12">
        <v>44</v>
      </c>
      <c r="E45" s="7" t="s">
        <v>360</v>
      </c>
      <c r="F45" s="6" t="s">
        <v>1623</v>
      </c>
      <c r="G45" s="7" t="s">
        <v>1250</v>
      </c>
    </row>
    <row r="46" spans="3:7" ht="13.5">
      <c r="C46" s="6">
        <v>45</v>
      </c>
      <c r="D46" s="12">
        <v>45</v>
      </c>
      <c r="E46" s="7" t="s">
        <v>360</v>
      </c>
      <c r="F46" s="6" t="s">
        <v>694</v>
      </c>
      <c r="G46" s="7" t="s">
        <v>518</v>
      </c>
    </row>
    <row r="47" spans="3:7" ht="13.5">
      <c r="C47" s="6">
        <v>46</v>
      </c>
      <c r="D47" s="12">
        <v>46</v>
      </c>
      <c r="E47" s="7" t="s">
        <v>360</v>
      </c>
      <c r="F47" s="6" t="s">
        <v>1624</v>
      </c>
      <c r="G47" s="7" t="s">
        <v>1190</v>
      </c>
    </row>
    <row r="48" spans="3:7" ht="13.5">
      <c r="C48" s="6">
        <v>47</v>
      </c>
      <c r="D48" s="12">
        <v>47</v>
      </c>
      <c r="E48" s="7" t="s">
        <v>360</v>
      </c>
      <c r="F48" s="6" t="s">
        <v>695</v>
      </c>
      <c r="G48" s="7" t="s">
        <v>488</v>
      </c>
    </row>
    <row r="49" spans="3:7" ht="13.5">
      <c r="C49" s="6">
        <v>48</v>
      </c>
      <c r="D49" s="12">
        <v>48</v>
      </c>
      <c r="E49" s="7" t="s">
        <v>360</v>
      </c>
      <c r="F49" s="6" t="s">
        <v>696</v>
      </c>
      <c r="G49" s="7" t="s">
        <v>487</v>
      </c>
    </row>
    <row r="50" spans="3:7" ht="13.5">
      <c r="C50" s="6">
        <v>49</v>
      </c>
      <c r="D50" s="12">
        <v>49</v>
      </c>
      <c r="E50" s="7" t="s">
        <v>360</v>
      </c>
      <c r="F50" s="6" t="s">
        <v>697</v>
      </c>
      <c r="G50" s="7" t="s">
        <v>443</v>
      </c>
    </row>
    <row r="51" spans="3:7" ht="13.5">
      <c r="C51" s="6">
        <v>50</v>
      </c>
      <c r="D51" s="12">
        <v>50</v>
      </c>
      <c r="E51" s="7" t="s">
        <v>360</v>
      </c>
      <c r="F51" s="6" t="s">
        <v>698</v>
      </c>
      <c r="G51" s="7" t="s">
        <v>431</v>
      </c>
    </row>
    <row r="52" spans="3:7" ht="13.5">
      <c r="C52" s="6">
        <v>51</v>
      </c>
      <c r="D52" s="12">
        <v>51</v>
      </c>
      <c r="E52" s="7" t="s">
        <v>360</v>
      </c>
      <c r="F52" s="6" t="s">
        <v>699</v>
      </c>
      <c r="G52" s="7" t="s">
        <v>433</v>
      </c>
    </row>
    <row r="53" spans="3:7" ht="13.5">
      <c r="C53" s="6">
        <v>52</v>
      </c>
      <c r="D53" s="12">
        <v>52</v>
      </c>
      <c r="E53" s="7" t="s">
        <v>360</v>
      </c>
      <c r="F53" s="6" t="s">
        <v>700</v>
      </c>
      <c r="G53" s="7" t="s">
        <v>471</v>
      </c>
    </row>
    <row r="54" spans="3:7" ht="13.5">
      <c r="C54" s="6">
        <v>53</v>
      </c>
      <c r="D54" s="12">
        <v>53</v>
      </c>
      <c r="E54" s="7" t="s">
        <v>360</v>
      </c>
      <c r="F54" s="6" t="s">
        <v>701</v>
      </c>
      <c r="G54" s="7" t="s">
        <v>403</v>
      </c>
    </row>
    <row r="55" spans="3:7" ht="13.5">
      <c r="C55" s="6">
        <v>54</v>
      </c>
      <c r="D55" s="12">
        <v>54</v>
      </c>
      <c r="E55" s="7" t="s">
        <v>360</v>
      </c>
      <c r="F55" s="6" t="s">
        <v>702</v>
      </c>
      <c r="G55" s="7" t="s">
        <v>405</v>
      </c>
    </row>
    <row r="56" spans="3:7" ht="13.5">
      <c r="C56" s="6">
        <v>55</v>
      </c>
      <c r="D56" s="12">
        <v>55</v>
      </c>
      <c r="E56" s="7" t="s">
        <v>360</v>
      </c>
      <c r="F56" s="6" t="s">
        <v>703</v>
      </c>
      <c r="G56" s="7" t="s">
        <v>400</v>
      </c>
    </row>
    <row r="57" spans="3:7" ht="13.5">
      <c r="C57" s="6">
        <v>56</v>
      </c>
      <c r="D57" s="12">
        <v>56</v>
      </c>
      <c r="E57" s="7" t="s">
        <v>394</v>
      </c>
      <c r="F57" s="6" t="s">
        <v>704</v>
      </c>
      <c r="G57" s="7" t="s">
        <v>600</v>
      </c>
    </row>
    <row r="58" spans="3:7" ht="13.5">
      <c r="C58" s="6">
        <v>57</v>
      </c>
      <c r="D58" s="12">
        <v>57</v>
      </c>
      <c r="E58" s="7" t="s">
        <v>394</v>
      </c>
      <c r="F58" s="6" t="s">
        <v>705</v>
      </c>
      <c r="G58" s="7" t="s">
        <v>514</v>
      </c>
    </row>
    <row r="59" spans="3:7" ht="13.5">
      <c r="C59" s="6">
        <v>58</v>
      </c>
      <c r="D59" s="12">
        <v>58</v>
      </c>
      <c r="E59" s="7" t="s">
        <v>394</v>
      </c>
      <c r="F59" s="6" t="s">
        <v>1625</v>
      </c>
      <c r="G59" s="7" t="s">
        <v>1195</v>
      </c>
    </row>
    <row r="60" spans="3:7" ht="13.5">
      <c r="C60" s="6">
        <v>59</v>
      </c>
      <c r="D60" s="12">
        <v>59</v>
      </c>
      <c r="E60" s="7" t="s">
        <v>394</v>
      </c>
      <c r="F60" s="6" t="s">
        <v>706</v>
      </c>
      <c r="G60" s="7" t="s">
        <v>666</v>
      </c>
    </row>
    <row r="61" spans="3:7" ht="13.5">
      <c r="C61" s="6">
        <v>60</v>
      </c>
      <c r="D61" s="12">
        <v>60</v>
      </c>
      <c r="E61" s="7" t="s">
        <v>394</v>
      </c>
      <c r="F61" s="6" t="s">
        <v>707</v>
      </c>
      <c r="G61" s="7" t="s">
        <v>513</v>
      </c>
    </row>
    <row r="62" spans="3:7" ht="13.5">
      <c r="C62" s="6">
        <v>61</v>
      </c>
      <c r="D62" s="12">
        <v>61</v>
      </c>
      <c r="E62" s="7" t="s">
        <v>394</v>
      </c>
      <c r="F62" s="6" t="s">
        <v>1626</v>
      </c>
      <c r="G62" s="7" t="s">
        <v>1238</v>
      </c>
    </row>
    <row r="63" spans="3:7" ht="13.5">
      <c r="C63" s="6">
        <v>62</v>
      </c>
      <c r="D63" s="12">
        <v>62</v>
      </c>
      <c r="E63" s="7" t="s">
        <v>394</v>
      </c>
      <c r="F63" s="6" t="s">
        <v>1627</v>
      </c>
      <c r="G63" s="7" t="s">
        <v>1133</v>
      </c>
    </row>
    <row r="64" spans="3:7" ht="13.5">
      <c r="C64" s="6">
        <v>63</v>
      </c>
      <c r="D64" s="12">
        <v>63</v>
      </c>
      <c r="E64" s="7" t="s">
        <v>394</v>
      </c>
      <c r="F64" s="6" t="s">
        <v>708</v>
      </c>
      <c r="G64" s="7" t="s">
        <v>478</v>
      </c>
    </row>
    <row r="65" spans="3:7" ht="13.5">
      <c r="C65" s="6">
        <v>64</v>
      </c>
      <c r="D65" s="12">
        <v>64</v>
      </c>
      <c r="E65" s="7" t="s">
        <v>394</v>
      </c>
      <c r="F65" s="6" t="s">
        <v>710</v>
      </c>
      <c r="G65" s="7" t="s">
        <v>633</v>
      </c>
    </row>
    <row r="66" spans="3:7" ht="13.5">
      <c r="C66" s="6">
        <v>65</v>
      </c>
      <c r="D66" s="12">
        <v>65</v>
      </c>
      <c r="E66" s="7" t="s">
        <v>394</v>
      </c>
      <c r="F66" s="6" t="s">
        <v>711</v>
      </c>
      <c r="G66" s="7" t="s">
        <v>582</v>
      </c>
    </row>
    <row r="67" spans="3:7" ht="13.5">
      <c r="C67" s="6">
        <v>66</v>
      </c>
      <c r="D67" s="12">
        <v>66</v>
      </c>
      <c r="E67" s="7" t="s">
        <v>394</v>
      </c>
      <c r="F67" s="6" t="s">
        <v>712</v>
      </c>
      <c r="G67" s="7" t="s">
        <v>620</v>
      </c>
    </row>
    <row r="68" spans="3:7" ht="13.5">
      <c r="C68" s="6">
        <v>67</v>
      </c>
      <c r="D68" s="12">
        <v>67</v>
      </c>
      <c r="E68" s="7" t="s">
        <v>394</v>
      </c>
      <c r="F68" s="6" t="s">
        <v>713</v>
      </c>
      <c r="G68" s="7" t="s">
        <v>453</v>
      </c>
    </row>
    <row r="69" spans="3:7" ht="13.5">
      <c r="C69" s="6">
        <v>68</v>
      </c>
      <c r="D69" s="12">
        <v>68</v>
      </c>
      <c r="E69" s="7" t="s">
        <v>394</v>
      </c>
      <c r="F69" s="6" t="s">
        <v>714</v>
      </c>
      <c r="G69" s="7" t="s">
        <v>416</v>
      </c>
    </row>
    <row r="70" spans="3:7" ht="13.5">
      <c r="C70" s="6">
        <v>69</v>
      </c>
      <c r="D70" s="12">
        <v>69</v>
      </c>
      <c r="E70" s="7" t="s">
        <v>394</v>
      </c>
      <c r="F70" s="6" t="s">
        <v>715</v>
      </c>
      <c r="G70" s="7" t="s">
        <v>420</v>
      </c>
    </row>
    <row r="71" spans="3:7" ht="13.5">
      <c r="C71" s="6">
        <v>70</v>
      </c>
      <c r="D71" s="12">
        <v>70</v>
      </c>
      <c r="E71" s="7" t="s">
        <v>394</v>
      </c>
      <c r="F71" s="6" t="s">
        <v>716</v>
      </c>
      <c r="G71" s="7" t="s">
        <v>401</v>
      </c>
    </row>
    <row r="72" spans="3:7" ht="13.5">
      <c r="C72" s="6">
        <v>71</v>
      </c>
      <c r="D72" s="12">
        <v>71</v>
      </c>
      <c r="E72" s="7" t="s">
        <v>394</v>
      </c>
      <c r="F72" s="6" t="s">
        <v>717</v>
      </c>
      <c r="G72" s="7" t="s">
        <v>399</v>
      </c>
    </row>
    <row r="73" spans="3:7" ht="13.5">
      <c r="C73" s="6">
        <v>72</v>
      </c>
      <c r="D73" s="12">
        <v>72</v>
      </c>
      <c r="E73" s="7" t="s">
        <v>341</v>
      </c>
      <c r="F73" s="6" t="s">
        <v>271</v>
      </c>
      <c r="G73" s="7" t="s">
        <v>240</v>
      </c>
    </row>
    <row r="74" spans="3:7" ht="13.5">
      <c r="C74" s="6">
        <v>73</v>
      </c>
      <c r="D74" s="12">
        <v>73</v>
      </c>
      <c r="E74" s="7" t="s">
        <v>341</v>
      </c>
      <c r="F74" s="6" t="s">
        <v>272</v>
      </c>
      <c r="G74" s="7" t="s">
        <v>268</v>
      </c>
    </row>
    <row r="75" spans="3:7" ht="13.5">
      <c r="C75" s="6">
        <v>74</v>
      </c>
      <c r="D75" s="12">
        <v>74</v>
      </c>
      <c r="E75" s="7" t="s">
        <v>341</v>
      </c>
      <c r="F75" s="6" t="s">
        <v>273</v>
      </c>
      <c r="G75" s="7" t="s">
        <v>201</v>
      </c>
    </row>
    <row r="76" spans="3:7" ht="13.5">
      <c r="C76" s="6">
        <v>75</v>
      </c>
      <c r="D76" s="12">
        <v>75</v>
      </c>
      <c r="E76" s="7" t="s">
        <v>341</v>
      </c>
      <c r="F76" s="6" t="s">
        <v>324</v>
      </c>
      <c r="G76" s="7" t="s">
        <v>315</v>
      </c>
    </row>
    <row r="77" spans="3:7" ht="13.5">
      <c r="C77" s="6">
        <v>76</v>
      </c>
      <c r="D77" s="12">
        <v>76</v>
      </c>
      <c r="E77" s="7" t="s">
        <v>341</v>
      </c>
      <c r="F77" s="6" t="s">
        <v>1628</v>
      </c>
      <c r="G77" s="7" t="s">
        <v>1207</v>
      </c>
    </row>
    <row r="78" spans="3:7" ht="13.5">
      <c r="C78" s="6">
        <v>77</v>
      </c>
      <c r="D78" s="12">
        <v>77</v>
      </c>
      <c r="E78" s="7" t="s">
        <v>341</v>
      </c>
      <c r="F78" s="6" t="s">
        <v>718</v>
      </c>
      <c r="G78" s="7" t="s">
        <v>484</v>
      </c>
    </row>
    <row r="79" spans="3:7" ht="13.5">
      <c r="C79" s="6">
        <v>78</v>
      </c>
      <c r="D79" s="12">
        <v>78</v>
      </c>
      <c r="E79" s="7" t="s">
        <v>341</v>
      </c>
      <c r="F79" s="6" t="s">
        <v>719</v>
      </c>
      <c r="G79" s="7" t="s">
        <v>489</v>
      </c>
    </row>
    <row r="80" spans="3:7" ht="13.5">
      <c r="C80" s="6">
        <v>79</v>
      </c>
      <c r="D80" s="12">
        <v>79</v>
      </c>
      <c r="E80" s="7" t="s">
        <v>341</v>
      </c>
      <c r="F80" s="6" t="s">
        <v>325</v>
      </c>
      <c r="G80" s="7" t="s">
        <v>311</v>
      </c>
    </row>
    <row r="81" spans="3:7" ht="13.5">
      <c r="C81" s="6">
        <v>80</v>
      </c>
      <c r="D81" s="12">
        <v>80</v>
      </c>
      <c r="E81" s="7" t="s">
        <v>341</v>
      </c>
      <c r="F81" s="6" t="s">
        <v>720</v>
      </c>
      <c r="G81" s="7" t="s">
        <v>483</v>
      </c>
    </row>
    <row r="82" spans="3:7" ht="13.5">
      <c r="C82" s="6">
        <v>81</v>
      </c>
      <c r="D82" s="12">
        <v>81</v>
      </c>
      <c r="E82" s="7" t="s">
        <v>341</v>
      </c>
      <c r="F82" s="6" t="s">
        <v>274</v>
      </c>
      <c r="G82" s="7" t="s">
        <v>218</v>
      </c>
    </row>
    <row r="83" spans="3:7" ht="13.5">
      <c r="C83" s="6">
        <v>82</v>
      </c>
      <c r="D83" s="12">
        <v>82</v>
      </c>
      <c r="E83" s="7" t="s">
        <v>341</v>
      </c>
      <c r="F83" s="6" t="s">
        <v>380</v>
      </c>
      <c r="G83" s="7" t="s">
        <v>377</v>
      </c>
    </row>
    <row r="84" spans="3:7" ht="13.5">
      <c r="C84" s="6">
        <v>83</v>
      </c>
      <c r="D84" s="12">
        <v>83</v>
      </c>
      <c r="E84" s="7" t="s">
        <v>341</v>
      </c>
      <c r="F84" s="6" t="s">
        <v>326</v>
      </c>
      <c r="G84" s="7" t="s">
        <v>307</v>
      </c>
    </row>
    <row r="85" spans="3:7" ht="13.5">
      <c r="C85" s="6">
        <v>84</v>
      </c>
      <c r="D85" s="12">
        <v>84</v>
      </c>
      <c r="E85" s="7" t="s">
        <v>341</v>
      </c>
      <c r="F85" s="6" t="s">
        <v>327</v>
      </c>
      <c r="G85" s="7" t="s">
        <v>299</v>
      </c>
    </row>
    <row r="86" spans="3:7" ht="13.5">
      <c r="C86" s="6">
        <v>85</v>
      </c>
      <c r="D86" s="12">
        <v>85</v>
      </c>
      <c r="E86" s="7" t="s">
        <v>341</v>
      </c>
      <c r="F86" s="6" t="s">
        <v>381</v>
      </c>
      <c r="G86" s="7" t="s">
        <v>372</v>
      </c>
    </row>
    <row r="87" spans="3:7" ht="13.5">
      <c r="C87" s="6">
        <v>86</v>
      </c>
      <c r="D87" s="12">
        <v>86</v>
      </c>
      <c r="E87" s="7" t="s">
        <v>341</v>
      </c>
      <c r="F87" s="6" t="s">
        <v>1629</v>
      </c>
      <c r="G87" s="7" t="s">
        <v>877</v>
      </c>
    </row>
    <row r="88" spans="3:7" ht="13.5">
      <c r="C88" s="6">
        <v>87</v>
      </c>
      <c r="D88" s="12">
        <v>87</v>
      </c>
      <c r="E88" s="7" t="s">
        <v>346</v>
      </c>
      <c r="F88" s="6" t="s">
        <v>721</v>
      </c>
      <c r="G88" s="7" t="s">
        <v>516</v>
      </c>
    </row>
    <row r="89" spans="3:7" ht="13.5">
      <c r="C89" s="6">
        <v>88</v>
      </c>
      <c r="D89" s="12">
        <v>88</v>
      </c>
      <c r="E89" s="7" t="s">
        <v>346</v>
      </c>
      <c r="F89" s="6" t="s">
        <v>275</v>
      </c>
      <c r="G89" s="7" t="s">
        <v>261</v>
      </c>
    </row>
    <row r="90" spans="3:7" ht="13.5">
      <c r="C90" s="6">
        <v>89</v>
      </c>
      <c r="D90" s="12">
        <v>89</v>
      </c>
      <c r="E90" s="7" t="s">
        <v>345</v>
      </c>
      <c r="F90" s="6" t="s">
        <v>276</v>
      </c>
      <c r="G90" s="7" t="s">
        <v>246</v>
      </c>
    </row>
    <row r="91" spans="3:7" ht="13.5">
      <c r="C91" s="6">
        <v>90</v>
      </c>
      <c r="D91" s="12">
        <v>90</v>
      </c>
      <c r="E91" s="7" t="s">
        <v>345</v>
      </c>
      <c r="F91" s="6" t="s">
        <v>277</v>
      </c>
      <c r="G91" s="7" t="s">
        <v>248</v>
      </c>
    </row>
    <row r="92" spans="3:7" ht="13.5">
      <c r="C92" s="6">
        <v>91</v>
      </c>
      <c r="D92" s="12">
        <v>91</v>
      </c>
      <c r="E92" s="7" t="s">
        <v>345</v>
      </c>
      <c r="F92" s="6" t="s">
        <v>278</v>
      </c>
      <c r="G92" s="7" t="s">
        <v>215</v>
      </c>
    </row>
    <row r="93" spans="3:7" ht="13.5">
      <c r="C93" s="6">
        <v>92</v>
      </c>
      <c r="D93" s="12">
        <v>92</v>
      </c>
      <c r="E93" s="7" t="s">
        <v>345</v>
      </c>
      <c r="F93" s="6" t="s">
        <v>382</v>
      </c>
      <c r="G93" s="7" t="s">
        <v>349</v>
      </c>
    </row>
    <row r="94" spans="3:7" ht="13.5">
      <c r="C94" s="6">
        <v>93</v>
      </c>
      <c r="D94" s="12">
        <v>93</v>
      </c>
      <c r="E94" s="7" t="s">
        <v>345</v>
      </c>
      <c r="F94" s="6" t="s">
        <v>1630</v>
      </c>
      <c r="G94" s="7" t="s">
        <v>977</v>
      </c>
    </row>
    <row r="95" spans="3:7" ht="13.5">
      <c r="C95" s="6">
        <v>94</v>
      </c>
      <c r="D95" s="12">
        <v>94</v>
      </c>
      <c r="E95" s="7" t="s">
        <v>347</v>
      </c>
      <c r="F95" s="6" t="s">
        <v>1631</v>
      </c>
      <c r="G95" s="7" t="s">
        <v>1233</v>
      </c>
    </row>
    <row r="96" spans="3:7" ht="13.5">
      <c r="C96" s="6">
        <v>95</v>
      </c>
      <c r="D96" s="12">
        <v>95</v>
      </c>
      <c r="E96" s="7" t="s">
        <v>347</v>
      </c>
      <c r="F96" s="6" t="s">
        <v>1632</v>
      </c>
      <c r="G96" s="7" t="s">
        <v>1263</v>
      </c>
    </row>
    <row r="97" spans="3:7" ht="13.5">
      <c r="C97" s="6">
        <v>96</v>
      </c>
      <c r="D97" s="12">
        <v>96</v>
      </c>
      <c r="E97" s="7" t="s">
        <v>347</v>
      </c>
      <c r="F97" s="6" t="s">
        <v>269</v>
      </c>
      <c r="G97" s="7" t="s">
        <v>202</v>
      </c>
    </row>
    <row r="98" spans="3:7" ht="13.5">
      <c r="C98" s="6">
        <v>97</v>
      </c>
      <c r="D98" s="12">
        <v>97</v>
      </c>
      <c r="E98" s="7" t="s">
        <v>347</v>
      </c>
      <c r="F98" s="6" t="s">
        <v>279</v>
      </c>
      <c r="G98" s="7" t="s">
        <v>258</v>
      </c>
    </row>
    <row r="99" spans="3:7" ht="13.5">
      <c r="C99" s="6">
        <v>98</v>
      </c>
      <c r="D99" s="12">
        <v>98</v>
      </c>
      <c r="E99" s="7" t="s">
        <v>347</v>
      </c>
      <c r="F99" s="6" t="s">
        <v>722</v>
      </c>
      <c r="G99" s="7" t="s">
        <v>599</v>
      </c>
    </row>
    <row r="100" spans="3:7" ht="13.5">
      <c r="C100" s="6">
        <v>99</v>
      </c>
      <c r="D100" s="12">
        <v>99</v>
      </c>
      <c r="E100" s="7" t="s">
        <v>347</v>
      </c>
      <c r="F100" s="6" t="s">
        <v>1633</v>
      </c>
      <c r="G100" s="7" t="s">
        <v>1261</v>
      </c>
    </row>
    <row r="101" spans="3:7" ht="13.5">
      <c r="C101" s="6">
        <v>100</v>
      </c>
      <c r="D101" s="12">
        <v>100</v>
      </c>
      <c r="E101" s="7" t="s">
        <v>347</v>
      </c>
      <c r="F101" s="6" t="s">
        <v>280</v>
      </c>
      <c r="G101" s="7" t="s">
        <v>257</v>
      </c>
    </row>
    <row r="102" spans="3:7" ht="13.5">
      <c r="C102" s="6">
        <v>101</v>
      </c>
      <c r="D102" s="12">
        <v>101</v>
      </c>
      <c r="E102" s="7" t="s">
        <v>347</v>
      </c>
      <c r="F102" s="6" t="s">
        <v>1634</v>
      </c>
      <c r="G102" s="7" t="s">
        <v>1412</v>
      </c>
    </row>
    <row r="103" spans="3:7" ht="13.5">
      <c r="C103" s="6">
        <v>102</v>
      </c>
      <c r="D103" s="12">
        <v>102</v>
      </c>
      <c r="E103" s="7" t="s">
        <v>347</v>
      </c>
      <c r="F103" s="6" t="s">
        <v>1635</v>
      </c>
      <c r="G103" s="7" t="s">
        <v>1086</v>
      </c>
    </row>
    <row r="104" spans="3:7" ht="13.5">
      <c r="C104" s="6">
        <v>103</v>
      </c>
      <c r="D104" s="12">
        <v>103</v>
      </c>
      <c r="E104" s="7" t="s">
        <v>347</v>
      </c>
      <c r="F104" s="6" t="s">
        <v>328</v>
      </c>
      <c r="G104" s="7" t="s">
        <v>313</v>
      </c>
    </row>
    <row r="105" spans="3:7" ht="13.5">
      <c r="C105" s="6">
        <v>104</v>
      </c>
      <c r="D105" s="12">
        <v>104</v>
      </c>
      <c r="E105" s="7" t="s">
        <v>347</v>
      </c>
      <c r="F105" s="6" t="s">
        <v>723</v>
      </c>
      <c r="G105" s="7" t="s">
        <v>587</v>
      </c>
    </row>
    <row r="106" spans="3:7" ht="13.5">
      <c r="C106" s="6">
        <v>105</v>
      </c>
      <c r="D106" s="12">
        <v>105</v>
      </c>
      <c r="E106" s="7" t="s">
        <v>347</v>
      </c>
      <c r="F106" s="6" t="s">
        <v>281</v>
      </c>
      <c r="G106" s="7" t="s">
        <v>267</v>
      </c>
    </row>
    <row r="107" spans="3:7" ht="13.5">
      <c r="C107" s="6">
        <v>106</v>
      </c>
      <c r="D107" s="12">
        <v>106</v>
      </c>
      <c r="E107" s="7" t="s">
        <v>347</v>
      </c>
      <c r="F107" s="6" t="s">
        <v>724</v>
      </c>
      <c r="G107" s="7" t="s">
        <v>608</v>
      </c>
    </row>
    <row r="108" spans="3:7" ht="13.5">
      <c r="C108" s="6">
        <v>107</v>
      </c>
      <c r="D108" s="12">
        <v>107</v>
      </c>
      <c r="E108" s="7" t="s">
        <v>347</v>
      </c>
      <c r="F108" s="6" t="s">
        <v>725</v>
      </c>
      <c r="G108" s="7" t="s">
        <v>660</v>
      </c>
    </row>
    <row r="109" spans="3:7" ht="13.5">
      <c r="C109" s="6">
        <v>108</v>
      </c>
      <c r="D109" s="12">
        <v>108</v>
      </c>
      <c r="E109" s="7" t="s">
        <v>347</v>
      </c>
      <c r="F109" s="6" t="s">
        <v>726</v>
      </c>
      <c r="G109" s="7" t="s">
        <v>662</v>
      </c>
    </row>
    <row r="110" spans="3:7" ht="13.5">
      <c r="C110" s="6">
        <v>109</v>
      </c>
      <c r="D110" s="12">
        <v>109</v>
      </c>
      <c r="E110" s="7" t="s">
        <v>347</v>
      </c>
      <c r="F110" s="6" t="s">
        <v>329</v>
      </c>
      <c r="G110" s="7" t="s">
        <v>300</v>
      </c>
    </row>
    <row r="111" spans="3:7" ht="13.5">
      <c r="C111" s="6">
        <v>110</v>
      </c>
      <c r="D111" s="12">
        <v>110</v>
      </c>
      <c r="E111" s="7" t="s">
        <v>347</v>
      </c>
      <c r="F111" s="6" t="s">
        <v>727</v>
      </c>
      <c r="G111" s="7" t="s">
        <v>456</v>
      </c>
    </row>
    <row r="112" spans="3:7" ht="13.5">
      <c r="C112" s="6">
        <v>111</v>
      </c>
      <c r="D112" s="12">
        <v>111</v>
      </c>
      <c r="E112" s="7" t="s">
        <v>347</v>
      </c>
      <c r="F112" s="6" t="s">
        <v>282</v>
      </c>
      <c r="G112" s="7" t="s">
        <v>242</v>
      </c>
    </row>
    <row r="113" spans="3:7" ht="13.5">
      <c r="C113" s="6">
        <v>112</v>
      </c>
      <c r="D113" s="12">
        <v>112</v>
      </c>
      <c r="E113" s="7" t="s">
        <v>347</v>
      </c>
      <c r="F113" s="6" t="s">
        <v>330</v>
      </c>
      <c r="G113" s="7" t="s">
        <v>297</v>
      </c>
    </row>
    <row r="114" spans="3:7" ht="13.5">
      <c r="C114" s="6">
        <v>113</v>
      </c>
      <c r="D114" s="12">
        <v>113</v>
      </c>
      <c r="E114" s="7" t="s">
        <v>347</v>
      </c>
      <c r="F114" s="6" t="s">
        <v>1636</v>
      </c>
      <c r="G114" s="7" t="s">
        <v>1037</v>
      </c>
    </row>
    <row r="115" spans="3:7" ht="13.5">
      <c r="C115" s="6">
        <v>114</v>
      </c>
      <c r="D115" s="12">
        <v>114</v>
      </c>
      <c r="E115" s="7" t="s">
        <v>347</v>
      </c>
      <c r="F115" s="6" t="s">
        <v>331</v>
      </c>
      <c r="G115" s="7" t="s">
        <v>305</v>
      </c>
    </row>
    <row r="116" spans="3:7" ht="13.5">
      <c r="C116" s="6">
        <v>115</v>
      </c>
      <c r="D116" s="12">
        <v>115</v>
      </c>
      <c r="E116" s="7" t="s">
        <v>347</v>
      </c>
      <c r="F116" s="6" t="s">
        <v>1637</v>
      </c>
      <c r="G116" s="7" t="s">
        <v>865</v>
      </c>
    </row>
    <row r="117" spans="3:7" ht="13.5">
      <c r="C117" s="6">
        <v>116</v>
      </c>
      <c r="D117" s="12">
        <v>116</v>
      </c>
      <c r="E117" s="7" t="s">
        <v>347</v>
      </c>
      <c r="F117" s="6" t="s">
        <v>728</v>
      </c>
      <c r="G117" s="7" t="s">
        <v>407</v>
      </c>
    </row>
    <row r="118" spans="3:7" ht="13.5">
      <c r="C118" s="6">
        <v>117</v>
      </c>
      <c r="D118" s="12">
        <v>117</v>
      </c>
      <c r="E118" s="7" t="s">
        <v>435</v>
      </c>
      <c r="F118" s="6" t="s">
        <v>729</v>
      </c>
      <c r="G118" s="7" t="s">
        <v>535</v>
      </c>
    </row>
    <row r="119" spans="3:7" ht="13.5">
      <c r="C119" s="6">
        <v>118</v>
      </c>
      <c r="D119" s="12">
        <v>118</v>
      </c>
      <c r="E119" s="7" t="s">
        <v>435</v>
      </c>
      <c r="F119" s="6" t="s">
        <v>1638</v>
      </c>
      <c r="G119" s="7" t="s">
        <v>1171</v>
      </c>
    </row>
    <row r="120" spans="3:7" ht="13.5">
      <c r="C120" s="6">
        <v>119</v>
      </c>
      <c r="D120" s="12">
        <v>119</v>
      </c>
      <c r="E120" s="7" t="s">
        <v>435</v>
      </c>
      <c r="F120" s="6" t="s">
        <v>1639</v>
      </c>
      <c r="G120" s="7" t="s">
        <v>1094</v>
      </c>
    </row>
    <row r="121" spans="3:7" ht="13.5">
      <c r="C121" s="6">
        <v>120</v>
      </c>
      <c r="D121" s="12">
        <v>120</v>
      </c>
      <c r="E121" s="7" t="s">
        <v>435</v>
      </c>
      <c r="F121" s="6" t="s">
        <v>730</v>
      </c>
      <c r="G121" s="7" t="s">
        <v>472</v>
      </c>
    </row>
    <row r="122" spans="3:7" ht="13.5">
      <c r="C122" s="6">
        <v>121</v>
      </c>
      <c r="D122" s="12">
        <v>121</v>
      </c>
      <c r="E122" s="7" t="s">
        <v>435</v>
      </c>
      <c r="F122" s="6" t="s">
        <v>1640</v>
      </c>
      <c r="G122" s="7" t="s">
        <v>1008</v>
      </c>
    </row>
    <row r="123" spans="3:7" ht="13.5">
      <c r="C123" s="6">
        <v>122</v>
      </c>
      <c r="D123" s="12">
        <v>122</v>
      </c>
      <c r="E123" s="7" t="s">
        <v>435</v>
      </c>
      <c r="F123" s="6" t="s">
        <v>731</v>
      </c>
      <c r="G123" s="7" t="s">
        <v>463</v>
      </c>
    </row>
    <row r="124" spans="3:7" ht="13.5">
      <c r="C124" s="6">
        <v>123</v>
      </c>
      <c r="D124" s="12">
        <v>123</v>
      </c>
      <c r="E124" s="7" t="s">
        <v>435</v>
      </c>
      <c r="F124" s="6" t="s">
        <v>732</v>
      </c>
      <c r="G124" s="7" t="s">
        <v>437</v>
      </c>
    </row>
    <row r="125" spans="3:7" ht="13.5">
      <c r="C125" s="6">
        <v>124</v>
      </c>
      <c r="D125" s="12">
        <v>124</v>
      </c>
      <c r="E125" s="7" t="s">
        <v>435</v>
      </c>
      <c r="F125" s="6" t="s">
        <v>733</v>
      </c>
      <c r="G125" s="7" t="s">
        <v>434</v>
      </c>
    </row>
    <row r="126" spans="3:7" ht="13.5">
      <c r="C126" s="6">
        <v>125</v>
      </c>
      <c r="D126" s="12">
        <v>125</v>
      </c>
      <c r="E126" s="7" t="s">
        <v>435</v>
      </c>
      <c r="F126" s="6" t="s">
        <v>1641</v>
      </c>
      <c r="G126" s="7" t="s">
        <v>926</v>
      </c>
    </row>
    <row r="127" spans="3:7" ht="13.5">
      <c r="C127" s="6">
        <v>126</v>
      </c>
      <c r="D127" s="12">
        <v>126</v>
      </c>
      <c r="E127" s="7" t="s">
        <v>430</v>
      </c>
      <c r="F127" s="6" t="s">
        <v>734</v>
      </c>
      <c r="G127" s="7" t="s">
        <v>538</v>
      </c>
    </row>
    <row r="128" spans="3:7" ht="13.5">
      <c r="C128" s="6">
        <v>127</v>
      </c>
      <c r="D128" s="12">
        <v>127</v>
      </c>
      <c r="E128" s="7" t="s">
        <v>430</v>
      </c>
      <c r="F128" s="6" t="s">
        <v>735</v>
      </c>
      <c r="G128" s="7" t="s">
        <v>533</v>
      </c>
    </row>
    <row r="129" spans="3:7" ht="13.5">
      <c r="C129" s="6">
        <v>128</v>
      </c>
      <c r="D129" s="12">
        <v>128</v>
      </c>
      <c r="E129" s="7" t="s">
        <v>430</v>
      </c>
      <c r="F129" s="6" t="s">
        <v>736</v>
      </c>
      <c r="G129" s="7" t="s">
        <v>505</v>
      </c>
    </row>
    <row r="130" spans="3:7" ht="13.5">
      <c r="C130" s="6">
        <v>129</v>
      </c>
      <c r="D130" s="12">
        <v>129</v>
      </c>
      <c r="E130" s="7" t="s">
        <v>430</v>
      </c>
      <c r="F130" s="6" t="s">
        <v>737</v>
      </c>
      <c r="G130" s="7" t="s">
        <v>461</v>
      </c>
    </row>
    <row r="131" spans="3:7" ht="13.5">
      <c r="C131" s="6">
        <v>130</v>
      </c>
      <c r="D131" s="12">
        <v>130</v>
      </c>
      <c r="E131" s="7" t="s">
        <v>430</v>
      </c>
      <c r="F131" s="6" t="s">
        <v>738</v>
      </c>
      <c r="G131" s="7" t="s">
        <v>451</v>
      </c>
    </row>
    <row r="132" spans="3:7" ht="13.5">
      <c r="C132" s="6">
        <v>131</v>
      </c>
      <c r="D132" s="12">
        <v>131</v>
      </c>
      <c r="E132" s="7" t="s">
        <v>430</v>
      </c>
      <c r="F132" s="6" t="s">
        <v>1642</v>
      </c>
      <c r="G132" s="7" t="s">
        <v>1022</v>
      </c>
    </row>
    <row r="133" spans="3:7" ht="13.5">
      <c r="C133" s="6">
        <v>132</v>
      </c>
      <c r="D133" s="12">
        <v>132</v>
      </c>
      <c r="E133" s="7" t="s">
        <v>430</v>
      </c>
      <c r="F133" s="6" t="s">
        <v>739</v>
      </c>
      <c r="G133" s="7" t="s">
        <v>470</v>
      </c>
    </row>
    <row r="134" spans="3:7" ht="13.5">
      <c r="C134" s="6">
        <v>133</v>
      </c>
      <c r="D134" s="12">
        <v>133</v>
      </c>
      <c r="E134" s="7" t="s">
        <v>430</v>
      </c>
      <c r="F134" s="6" t="s">
        <v>740</v>
      </c>
      <c r="G134" s="7" t="s">
        <v>455</v>
      </c>
    </row>
    <row r="135" spans="3:7" ht="13.5">
      <c r="C135" s="6">
        <v>134</v>
      </c>
      <c r="D135" s="12">
        <v>134</v>
      </c>
      <c r="E135" s="7" t="s">
        <v>430</v>
      </c>
      <c r="F135" s="6" t="s">
        <v>1643</v>
      </c>
      <c r="G135" s="7" t="s">
        <v>990</v>
      </c>
    </row>
    <row r="136" spans="3:7" ht="13.5">
      <c r="C136" s="6">
        <v>135</v>
      </c>
      <c r="D136" s="12">
        <v>135</v>
      </c>
      <c r="E136" s="7" t="s">
        <v>430</v>
      </c>
      <c r="F136" s="6" t="s">
        <v>741</v>
      </c>
      <c r="G136" s="7" t="s">
        <v>429</v>
      </c>
    </row>
    <row r="137" spans="3:7" ht="13.5">
      <c r="C137" s="6">
        <v>136</v>
      </c>
      <c r="D137" s="12">
        <v>136</v>
      </c>
      <c r="E137" s="7" t="s">
        <v>430</v>
      </c>
      <c r="F137" s="6" t="s">
        <v>1644</v>
      </c>
      <c r="G137" s="7" t="s">
        <v>944</v>
      </c>
    </row>
    <row r="138" spans="3:7" ht="13.5">
      <c r="C138" s="6">
        <v>137</v>
      </c>
      <c r="D138" s="12">
        <v>137</v>
      </c>
      <c r="E138" s="7" t="s">
        <v>348</v>
      </c>
      <c r="F138" s="6" t="s">
        <v>742</v>
      </c>
      <c r="G138" s="7" t="s">
        <v>544</v>
      </c>
    </row>
    <row r="139" spans="3:7" ht="13.5">
      <c r="C139" s="6">
        <v>138</v>
      </c>
      <c r="D139" s="12">
        <v>138</v>
      </c>
      <c r="E139" s="7" t="s">
        <v>348</v>
      </c>
      <c r="F139" s="6" t="s">
        <v>283</v>
      </c>
      <c r="G139" s="7" t="s">
        <v>241</v>
      </c>
    </row>
    <row r="140" spans="3:7" ht="13.5">
      <c r="C140" s="6">
        <v>139</v>
      </c>
      <c r="D140" s="12">
        <v>139</v>
      </c>
      <c r="E140" s="7" t="s">
        <v>348</v>
      </c>
      <c r="F140" s="6" t="s">
        <v>743</v>
      </c>
      <c r="G140" s="7" t="s">
        <v>665</v>
      </c>
    </row>
    <row r="141" spans="3:7" ht="13.5">
      <c r="C141" s="6">
        <v>140</v>
      </c>
      <c r="D141" s="12">
        <v>140</v>
      </c>
      <c r="E141" s="7" t="s">
        <v>348</v>
      </c>
      <c r="F141" s="6" t="s">
        <v>1645</v>
      </c>
      <c r="G141" s="7" t="s">
        <v>1230</v>
      </c>
    </row>
    <row r="142" spans="3:7" ht="13.5">
      <c r="C142" s="6">
        <v>141</v>
      </c>
      <c r="D142" s="12">
        <v>141</v>
      </c>
      <c r="E142" s="7" t="s">
        <v>348</v>
      </c>
      <c r="F142" s="6" t="s">
        <v>284</v>
      </c>
      <c r="G142" s="7" t="s">
        <v>196</v>
      </c>
    </row>
    <row r="143" spans="3:7" ht="13.5">
      <c r="C143" s="6">
        <v>142</v>
      </c>
      <c r="D143" s="12">
        <v>142</v>
      </c>
      <c r="E143" s="7" t="s">
        <v>348</v>
      </c>
      <c r="F143" s="6" t="s">
        <v>744</v>
      </c>
      <c r="G143" s="7" t="s">
        <v>438</v>
      </c>
    </row>
    <row r="144" spans="3:7" ht="13.5">
      <c r="C144" s="6">
        <v>143</v>
      </c>
      <c r="D144" s="12">
        <v>143</v>
      </c>
      <c r="E144" s="7" t="s">
        <v>348</v>
      </c>
      <c r="F144" s="6" t="s">
        <v>285</v>
      </c>
      <c r="G144" s="7" t="s">
        <v>219</v>
      </c>
    </row>
    <row r="145" spans="3:7" ht="13.5">
      <c r="C145" s="6">
        <v>144</v>
      </c>
      <c r="D145" s="12">
        <v>144</v>
      </c>
      <c r="E145" s="7" t="s">
        <v>348</v>
      </c>
      <c r="F145" s="6" t="s">
        <v>332</v>
      </c>
      <c r="G145" s="7" t="s">
        <v>310</v>
      </c>
    </row>
    <row r="146" spans="3:7" ht="13.5">
      <c r="C146" s="6">
        <v>145</v>
      </c>
      <c r="D146" s="12">
        <v>145</v>
      </c>
      <c r="E146" s="7" t="s">
        <v>348</v>
      </c>
      <c r="F146" s="6" t="s">
        <v>333</v>
      </c>
      <c r="G146" s="7" t="s">
        <v>306</v>
      </c>
    </row>
    <row r="147" spans="3:7" ht="13.5">
      <c r="C147" s="6">
        <v>146</v>
      </c>
      <c r="D147" s="12">
        <v>146</v>
      </c>
      <c r="E147" s="7" t="s">
        <v>359</v>
      </c>
      <c r="F147" s="6" t="s">
        <v>745</v>
      </c>
      <c r="G147" s="7" t="s">
        <v>506</v>
      </c>
    </row>
    <row r="148" spans="3:7" ht="13.5">
      <c r="C148" s="6">
        <v>147</v>
      </c>
      <c r="D148" s="12">
        <v>147</v>
      </c>
      <c r="E148" s="7" t="s">
        <v>397</v>
      </c>
      <c r="F148" s="6" t="s">
        <v>187</v>
      </c>
      <c r="G148" s="7" t="s">
        <v>186</v>
      </c>
    </row>
    <row r="149" spans="3:7" ht="13.5">
      <c r="C149" s="6">
        <v>148</v>
      </c>
      <c r="D149" s="12">
        <v>148</v>
      </c>
      <c r="E149" s="7" t="s">
        <v>397</v>
      </c>
      <c r="F149" s="6" t="s">
        <v>746</v>
      </c>
      <c r="G149" s="7" t="s">
        <v>656</v>
      </c>
    </row>
    <row r="150" spans="3:7" ht="13.5">
      <c r="C150" s="6">
        <v>149</v>
      </c>
      <c r="D150" s="12">
        <v>149</v>
      </c>
      <c r="E150" s="7" t="s">
        <v>397</v>
      </c>
      <c r="F150" s="6" t="s">
        <v>748</v>
      </c>
      <c r="G150" s="7" t="s">
        <v>523</v>
      </c>
    </row>
    <row r="151" spans="3:7" ht="13.5">
      <c r="C151" s="6">
        <v>150</v>
      </c>
      <c r="D151" s="12">
        <v>150</v>
      </c>
      <c r="E151" s="7" t="s">
        <v>397</v>
      </c>
      <c r="F151" s="6" t="s">
        <v>747</v>
      </c>
      <c r="G151" s="7" t="s">
        <v>539</v>
      </c>
    </row>
    <row r="152" spans="3:7" ht="13.5">
      <c r="C152" s="6">
        <v>151</v>
      </c>
      <c r="D152" s="12">
        <v>151</v>
      </c>
      <c r="E152" s="7" t="s">
        <v>397</v>
      </c>
      <c r="F152" s="6" t="s">
        <v>749</v>
      </c>
      <c r="G152" s="7" t="s">
        <v>519</v>
      </c>
    </row>
    <row r="153" spans="3:7" ht="13.5">
      <c r="C153" s="6">
        <v>152</v>
      </c>
      <c r="D153" s="12">
        <v>152</v>
      </c>
      <c r="E153" s="7" t="s">
        <v>397</v>
      </c>
      <c r="F153" s="6" t="s">
        <v>750</v>
      </c>
      <c r="G153" s="7" t="s">
        <v>517</v>
      </c>
    </row>
    <row r="154" spans="3:7" ht="13.5">
      <c r="C154" s="6">
        <v>153</v>
      </c>
      <c r="D154" s="12">
        <v>153</v>
      </c>
      <c r="E154" s="7" t="s">
        <v>397</v>
      </c>
      <c r="F154" s="6" t="s">
        <v>751</v>
      </c>
      <c r="G154" s="7" t="s">
        <v>508</v>
      </c>
    </row>
    <row r="155" spans="3:7" ht="13.5">
      <c r="C155" s="6">
        <v>154</v>
      </c>
      <c r="D155" s="12">
        <v>154</v>
      </c>
      <c r="E155" s="7" t="s">
        <v>397</v>
      </c>
      <c r="F155" s="6" t="s">
        <v>752</v>
      </c>
      <c r="G155" s="7" t="s">
        <v>504</v>
      </c>
    </row>
    <row r="156" spans="3:7" ht="13.5">
      <c r="C156" s="6">
        <v>155</v>
      </c>
      <c r="D156" s="12">
        <v>155</v>
      </c>
      <c r="E156" s="7" t="s">
        <v>397</v>
      </c>
      <c r="F156" s="6" t="s">
        <v>753</v>
      </c>
      <c r="G156" s="7" t="s">
        <v>525</v>
      </c>
    </row>
    <row r="157" spans="3:7" ht="13.5">
      <c r="C157" s="6">
        <v>156</v>
      </c>
      <c r="D157" s="12">
        <v>156</v>
      </c>
      <c r="E157" s="7" t="s">
        <v>397</v>
      </c>
      <c r="F157" s="6" t="s">
        <v>754</v>
      </c>
      <c r="G157" s="7" t="s">
        <v>503</v>
      </c>
    </row>
    <row r="158" spans="3:7" ht="13.5">
      <c r="C158" s="6">
        <v>157</v>
      </c>
      <c r="D158" s="12">
        <v>157</v>
      </c>
      <c r="E158" s="7" t="s">
        <v>397</v>
      </c>
      <c r="F158" s="6" t="s">
        <v>755</v>
      </c>
      <c r="G158" s="7" t="s">
        <v>495</v>
      </c>
    </row>
    <row r="159" spans="3:7" ht="13.5">
      <c r="C159" s="6">
        <v>158</v>
      </c>
      <c r="D159" s="12">
        <v>158</v>
      </c>
      <c r="E159" s="7" t="s">
        <v>397</v>
      </c>
      <c r="F159" s="6" t="s">
        <v>756</v>
      </c>
      <c r="G159" s="7" t="s">
        <v>497</v>
      </c>
    </row>
    <row r="160" spans="3:7" ht="13.5">
      <c r="C160" s="6">
        <v>159</v>
      </c>
      <c r="D160" s="12">
        <v>159</v>
      </c>
      <c r="E160" s="7" t="s">
        <v>397</v>
      </c>
      <c r="F160" s="6" t="s">
        <v>757</v>
      </c>
      <c r="G160" s="7" t="s">
        <v>479</v>
      </c>
    </row>
    <row r="161" spans="3:7" ht="13.5">
      <c r="C161" s="6">
        <v>160</v>
      </c>
      <c r="D161" s="12">
        <v>160</v>
      </c>
      <c r="E161" s="7" t="s">
        <v>397</v>
      </c>
      <c r="F161" s="6" t="s">
        <v>1646</v>
      </c>
      <c r="G161" s="7" t="s">
        <v>1101</v>
      </c>
    </row>
    <row r="162" spans="3:7" ht="13.5">
      <c r="C162" s="6">
        <v>161</v>
      </c>
      <c r="D162" s="12">
        <v>161</v>
      </c>
      <c r="E162" s="7" t="s">
        <v>397</v>
      </c>
      <c r="F162" s="6" t="s">
        <v>1647</v>
      </c>
      <c r="G162" s="7" t="s">
        <v>1088</v>
      </c>
    </row>
    <row r="163" spans="3:7" ht="13.5">
      <c r="C163" s="6">
        <v>162</v>
      </c>
      <c r="D163" s="12">
        <v>162</v>
      </c>
      <c r="E163" s="7" t="s">
        <v>397</v>
      </c>
      <c r="F163" s="6" t="s">
        <v>758</v>
      </c>
      <c r="G163" s="7" t="s">
        <v>465</v>
      </c>
    </row>
    <row r="164" spans="3:7" ht="13.5">
      <c r="C164" s="6">
        <v>163</v>
      </c>
      <c r="D164" s="12">
        <v>163</v>
      </c>
      <c r="E164" s="7" t="s">
        <v>397</v>
      </c>
      <c r="F164" s="6" t="s">
        <v>759</v>
      </c>
      <c r="G164" s="7" t="s">
        <v>452</v>
      </c>
    </row>
    <row r="165" spans="3:7" ht="13.5">
      <c r="C165" s="6">
        <v>164</v>
      </c>
      <c r="D165" s="12">
        <v>164</v>
      </c>
      <c r="E165" s="7" t="s">
        <v>397</v>
      </c>
      <c r="F165" s="6" t="s">
        <v>760</v>
      </c>
      <c r="G165" s="7" t="s">
        <v>459</v>
      </c>
    </row>
    <row r="166" spans="3:7" ht="13.5">
      <c r="C166" s="6">
        <v>165</v>
      </c>
      <c r="D166" s="12">
        <v>165</v>
      </c>
      <c r="E166" s="7" t="s">
        <v>397</v>
      </c>
      <c r="F166" s="6" t="s">
        <v>761</v>
      </c>
      <c r="G166" s="7" t="s">
        <v>457</v>
      </c>
    </row>
    <row r="167" spans="3:7" ht="13.5">
      <c r="C167" s="6">
        <v>166</v>
      </c>
      <c r="D167" s="12">
        <v>166</v>
      </c>
      <c r="E167" s="7" t="s">
        <v>397</v>
      </c>
      <c r="F167" s="6" t="s">
        <v>762</v>
      </c>
      <c r="G167" s="7" t="s">
        <v>629</v>
      </c>
    </row>
    <row r="168" spans="3:7" ht="13.5">
      <c r="C168" s="6">
        <v>167</v>
      </c>
      <c r="D168" s="12">
        <v>167</v>
      </c>
      <c r="E168" s="7" t="s">
        <v>397</v>
      </c>
      <c r="F168" s="6" t="s">
        <v>763</v>
      </c>
      <c r="G168" s="7" t="s">
        <v>447</v>
      </c>
    </row>
    <row r="169" spans="3:7" ht="13.5">
      <c r="C169" s="6">
        <v>168</v>
      </c>
      <c r="D169" s="12">
        <v>168</v>
      </c>
      <c r="E169" s="7" t="s">
        <v>397</v>
      </c>
      <c r="F169" s="6" t="s">
        <v>764</v>
      </c>
      <c r="G169" s="7" t="s">
        <v>425</v>
      </c>
    </row>
    <row r="170" spans="3:7" ht="13.5">
      <c r="C170" s="6">
        <v>169</v>
      </c>
      <c r="D170" s="12">
        <v>169</v>
      </c>
      <c r="E170" s="7" t="s">
        <v>397</v>
      </c>
      <c r="F170" s="6" t="s">
        <v>765</v>
      </c>
      <c r="G170" s="7" t="s">
        <v>442</v>
      </c>
    </row>
    <row r="171" spans="3:7" ht="13.5">
      <c r="C171" s="6">
        <v>170</v>
      </c>
      <c r="D171" s="12">
        <v>170</v>
      </c>
      <c r="E171" s="7" t="s">
        <v>397</v>
      </c>
      <c r="F171" s="6" t="s">
        <v>766</v>
      </c>
      <c r="G171" s="7" t="s">
        <v>445</v>
      </c>
    </row>
    <row r="172" spans="3:7" ht="13.5">
      <c r="C172" s="6">
        <v>171</v>
      </c>
      <c r="D172" s="12">
        <v>171</v>
      </c>
      <c r="E172" s="7" t="s">
        <v>397</v>
      </c>
      <c r="F172" s="6" t="s">
        <v>767</v>
      </c>
      <c r="G172" s="7" t="s">
        <v>424</v>
      </c>
    </row>
    <row r="173" spans="3:7" ht="13.5">
      <c r="C173" s="6">
        <v>172</v>
      </c>
      <c r="D173" s="12">
        <v>172</v>
      </c>
      <c r="E173" s="7" t="s">
        <v>397</v>
      </c>
      <c r="F173" s="6" t="s">
        <v>1648</v>
      </c>
      <c r="G173" s="7" t="s">
        <v>958</v>
      </c>
    </row>
    <row r="174" spans="3:7" ht="13.5">
      <c r="C174" s="6">
        <v>173</v>
      </c>
      <c r="D174" s="12">
        <v>173</v>
      </c>
      <c r="E174" s="7" t="s">
        <v>397</v>
      </c>
      <c r="F174" s="6" t="s">
        <v>768</v>
      </c>
      <c r="G174" s="7" t="s">
        <v>421</v>
      </c>
    </row>
    <row r="175" spans="3:7" ht="13.5">
      <c r="C175" s="6">
        <v>174</v>
      </c>
      <c r="D175" s="12">
        <v>174</v>
      </c>
      <c r="E175" s="7" t="s">
        <v>397</v>
      </c>
      <c r="F175" s="6" t="s">
        <v>769</v>
      </c>
      <c r="G175" s="7" t="s">
        <v>410</v>
      </c>
    </row>
    <row r="176" spans="3:7" ht="13.5">
      <c r="C176" s="6">
        <v>175</v>
      </c>
      <c r="D176" s="12">
        <v>175</v>
      </c>
      <c r="E176" s="7" t="s">
        <v>397</v>
      </c>
      <c r="F176" s="6" t="s">
        <v>1649</v>
      </c>
      <c r="G176" s="7" t="s">
        <v>847</v>
      </c>
    </row>
    <row r="177" spans="3:7" ht="13.5">
      <c r="C177" s="6">
        <v>176</v>
      </c>
      <c r="D177" s="12">
        <v>176</v>
      </c>
      <c r="E177" s="7" t="s">
        <v>397</v>
      </c>
      <c r="F177" s="6" t="s">
        <v>1650</v>
      </c>
      <c r="G177" s="7" t="s">
        <v>880</v>
      </c>
    </row>
    <row r="178" spans="3:7" ht="13.5">
      <c r="C178" s="6">
        <v>177</v>
      </c>
      <c r="D178" s="12">
        <v>177</v>
      </c>
      <c r="E178" s="7" t="s">
        <v>397</v>
      </c>
      <c r="F178" s="6" t="s">
        <v>770</v>
      </c>
      <c r="G178" s="7" t="s">
        <v>396</v>
      </c>
    </row>
    <row r="179" spans="3:7" ht="13.5">
      <c r="C179" s="6">
        <v>178</v>
      </c>
      <c r="D179" s="12">
        <v>178</v>
      </c>
      <c r="E179" s="7" t="s">
        <v>397</v>
      </c>
      <c r="F179" s="6" t="s">
        <v>1651</v>
      </c>
      <c r="G179" s="7" t="s">
        <v>857</v>
      </c>
    </row>
    <row r="180" spans="3:7" ht="13.5">
      <c r="C180" s="6">
        <v>179</v>
      </c>
      <c r="D180" s="12">
        <v>179</v>
      </c>
      <c r="E180" s="7" t="s">
        <v>344</v>
      </c>
      <c r="F180" s="6" t="s">
        <v>296</v>
      </c>
      <c r="G180" s="7" t="s">
        <v>290</v>
      </c>
    </row>
    <row r="181" spans="3:7" ht="13.5">
      <c r="C181" s="6">
        <v>180</v>
      </c>
      <c r="D181" s="12">
        <v>180</v>
      </c>
      <c r="E181" s="7" t="s">
        <v>344</v>
      </c>
      <c r="F181" s="6" t="s">
        <v>771</v>
      </c>
      <c r="G181" s="7" t="s">
        <v>509</v>
      </c>
    </row>
    <row r="182" spans="3:7" ht="13.5">
      <c r="C182" s="6">
        <v>181</v>
      </c>
      <c r="D182" s="12">
        <v>181</v>
      </c>
      <c r="E182" s="7" t="s">
        <v>344</v>
      </c>
      <c r="F182" s="6" t="s">
        <v>334</v>
      </c>
      <c r="G182" s="7" t="s">
        <v>314</v>
      </c>
    </row>
    <row r="183" spans="3:7" ht="13.5">
      <c r="C183" s="6">
        <v>182</v>
      </c>
      <c r="D183" s="12">
        <v>182</v>
      </c>
      <c r="E183" s="7" t="s">
        <v>344</v>
      </c>
      <c r="F183" s="6" t="s">
        <v>1652</v>
      </c>
      <c r="G183" s="7" t="s">
        <v>1178</v>
      </c>
    </row>
    <row r="184" spans="3:7" ht="13.5">
      <c r="C184" s="6">
        <v>183</v>
      </c>
      <c r="D184" s="12">
        <v>183</v>
      </c>
      <c r="E184" s="7" t="s">
        <v>344</v>
      </c>
      <c r="F184" s="6" t="s">
        <v>772</v>
      </c>
      <c r="G184" s="7" t="s">
        <v>592</v>
      </c>
    </row>
    <row r="185" spans="3:7" ht="13.5">
      <c r="C185" s="6">
        <v>184</v>
      </c>
      <c r="D185" s="12">
        <v>184</v>
      </c>
      <c r="E185" s="7" t="s">
        <v>344</v>
      </c>
      <c r="F185" s="6" t="s">
        <v>1653</v>
      </c>
      <c r="G185" s="7" t="s">
        <v>1123</v>
      </c>
    </row>
    <row r="186" spans="3:7" ht="13.5">
      <c r="C186" s="6">
        <v>185</v>
      </c>
      <c r="D186" s="12">
        <v>185</v>
      </c>
      <c r="E186" s="7" t="s">
        <v>344</v>
      </c>
      <c r="F186" s="6" t="s">
        <v>383</v>
      </c>
      <c r="G186" s="7" t="s">
        <v>358</v>
      </c>
    </row>
    <row r="187" spans="3:7" ht="13.5">
      <c r="C187" s="6">
        <v>186</v>
      </c>
      <c r="D187" s="12">
        <v>186</v>
      </c>
      <c r="E187" s="7" t="s">
        <v>344</v>
      </c>
      <c r="F187" s="6" t="s">
        <v>773</v>
      </c>
      <c r="G187" s="7" t="s">
        <v>480</v>
      </c>
    </row>
    <row r="188" spans="3:7" ht="13.5">
      <c r="C188" s="6">
        <v>187</v>
      </c>
      <c r="D188" s="12">
        <v>187</v>
      </c>
      <c r="E188" s="7" t="s">
        <v>344</v>
      </c>
      <c r="F188" s="6" t="s">
        <v>1654</v>
      </c>
      <c r="G188" s="7" t="s">
        <v>1325</v>
      </c>
    </row>
    <row r="189" spans="3:7" ht="13.5">
      <c r="C189" s="6">
        <v>188</v>
      </c>
      <c r="D189" s="12">
        <v>188</v>
      </c>
      <c r="E189" s="7" t="s">
        <v>344</v>
      </c>
      <c r="F189" s="6" t="s">
        <v>774</v>
      </c>
      <c r="G189" s="7" t="s">
        <v>661</v>
      </c>
    </row>
    <row r="190" spans="3:7" ht="13.5">
      <c r="C190" s="6">
        <v>189</v>
      </c>
      <c r="D190" s="12">
        <v>189</v>
      </c>
      <c r="E190" s="7" t="s">
        <v>344</v>
      </c>
      <c r="F190" s="6" t="s">
        <v>335</v>
      </c>
      <c r="G190" s="7" t="s">
        <v>309</v>
      </c>
    </row>
    <row r="191" spans="3:7" ht="13.5">
      <c r="C191" s="6">
        <v>190</v>
      </c>
      <c r="D191" s="12">
        <v>190</v>
      </c>
      <c r="E191" s="7" t="s">
        <v>344</v>
      </c>
      <c r="F191" s="6" t="s">
        <v>1655</v>
      </c>
      <c r="G191" s="7" t="s">
        <v>938</v>
      </c>
    </row>
    <row r="192" spans="3:7" ht="13.5">
      <c r="C192" s="6">
        <v>191</v>
      </c>
      <c r="D192" s="12">
        <v>191</v>
      </c>
      <c r="E192" s="7" t="s">
        <v>344</v>
      </c>
      <c r="F192" s="6" t="s">
        <v>775</v>
      </c>
      <c r="G192" s="7" t="s">
        <v>395</v>
      </c>
    </row>
    <row r="193" spans="3:7" ht="13.5">
      <c r="C193" s="6">
        <v>192</v>
      </c>
      <c r="D193" s="12">
        <v>192</v>
      </c>
      <c r="E193" s="7" t="s">
        <v>344</v>
      </c>
      <c r="F193" s="6" t="s">
        <v>1656</v>
      </c>
      <c r="G193" s="7" t="s">
        <v>886</v>
      </c>
    </row>
    <row r="194" spans="3:7" ht="13.5">
      <c r="C194" s="6">
        <v>193</v>
      </c>
      <c r="D194" s="12">
        <v>193</v>
      </c>
      <c r="E194" s="7" t="s">
        <v>344</v>
      </c>
      <c r="F194" s="6" t="s">
        <v>776</v>
      </c>
      <c r="G194" s="7" t="s">
        <v>406</v>
      </c>
    </row>
    <row r="195" spans="3:7" ht="13.5">
      <c r="C195" s="6">
        <v>194</v>
      </c>
      <c r="D195" s="12">
        <v>194</v>
      </c>
      <c r="E195" s="7" t="s">
        <v>344</v>
      </c>
      <c r="F195" s="6" t="s">
        <v>777</v>
      </c>
      <c r="G195" s="7" t="s">
        <v>387</v>
      </c>
    </row>
    <row r="196" spans="3:7" ht="13.5">
      <c r="C196" s="6">
        <v>195</v>
      </c>
      <c r="D196" s="12">
        <v>195</v>
      </c>
      <c r="E196" s="7" t="s">
        <v>344</v>
      </c>
      <c r="F196" s="6" t="s">
        <v>778</v>
      </c>
      <c r="G196" s="7" t="s">
        <v>549</v>
      </c>
    </row>
    <row r="197" spans="3:7" ht="13.5">
      <c r="C197" s="6">
        <v>196</v>
      </c>
      <c r="D197" s="12">
        <v>196</v>
      </c>
      <c r="E197" s="7" t="s">
        <v>344</v>
      </c>
      <c r="F197" s="6" t="s">
        <v>779</v>
      </c>
      <c r="G197" s="7" t="s">
        <v>393</v>
      </c>
    </row>
    <row r="198" spans="3:7" ht="13.5">
      <c r="C198" s="6">
        <v>197</v>
      </c>
      <c r="D198" s="12">
        <v>197</v>
      </c>
      <c r="E198" s="7" t="s">
        <v>344</v>
      </c>
      <c r="F198" s="6" t="s">
        <v>780</v>
      </c>
      <c r="G198" s="7" t="s">
        <v>392</v>
      </c>
    </row>
    <row r="199" spans="3:7" ht="13.5">
      <c r="C199" s="6">
        <v>198</v>
      </c>
      <c r="D199" s="12">
        <v>198</v>
      </c>
      <c r="E199" s="7" t="s">
        <v>413</v>
      </c>
      <c r="F199" s="6" t="s">
        <v>781</v>
      </c>
      <c r="G199" s="7" t="s">
        <v>536</v>
      </c>
    </row>
    <row r="200" spans="3:7" ht="13.5">
      <c r="C200" s="6">
        <v>199</v>
      </c>
      <c r="D200" s="12">
        <v>199</v>
      </c>
      <c r="E200" s="7" t="s">
        <v>413</v>
      </c>
      <c r="F200" s="6" t="s">
        <v>1657</v>
      </c>
      <c r="G200" s="7" t="s">
        <v>1203</v>
      </c>
    </row>
    <row r="201" spans="3:7" ht="13.5">
      <c r="C201" s="6">
        <v>200</v>
      </c>
      <c r="D201" s="12">
        <v>200</v>
      </c>
      <c r="E201" s="7" t="s">
        <v>413</v>
      </c>
      <c r="F201" s="6" t="s">
        <v>1658</v>
      </c>
      <c r="G201" s="7" t="s">
        <v>1149</v>
      </c>
    </row>
    <row r="202" spans="3:7" ht="13.5">
      <c r="C202" s="6">
        <v>201</v>
      </c>
      <c r="D202" s="12">
        <v>201</v>
      </c>
      <c r="E202" s="7" t="s">
        <v>413</v>
      </c>
      <c r="F202" s="6" t="s">
        <v>1659</v>
      </c>
      <c r="G202" s="7" t="s">
        <v>1146</v>
      </c>
    </row>
    <row r="203" spans="3:7" ht="13.5">
      <c r="C203" s="6">
        <v>202</v>
      </c>
      <c r="D203" s="12">
        <v>202</v>
      </c>
      <c r="E203" s="7" t="s">
        <v>413</v>
      </c>
      <c r="F203" s="6" t="s">
        <v>1660</v>
      </c>
      <c r="G203" s="7" t="s">
        <v>1112</v>
      </c>
    </row>
    <row r="204" spans="3:7" ht="13.5">
      <c r="C204" s="6">
        <v>203</v>
      </c>
      <c r="D204" s="12">
        <v>203</v>
      </c>
      <c r="E204" s="7" t="s">
        <v>413</v>
      </c>
      <c r="F204" s="6" t="s">
        <v>782</v>
      </c>
      <c r="G204" s="7" t="s">
        <v>440</v>
      </c>
    </row>
    <row r="205" spans="3:7" ht="13.5">
      <c r="C205" s="6">
        <v>204</v>
      </c>
      <c r="D205" s="12">
        <v>204</v>
      </c>
      <c r="E205" s="7" t="s">
        <v>413</v>
      </c>
      <c r="F205" s="6" t="s">
        <v>783</v>
      </c>
      <c r="G205" s="7" t="s">
        <v>454</v>
      </c>
    </row>
    <row r="206" spans="3:7" ht="13.5">
      <c r="C206" s="6">
        <v>205</v>
      </c>
      <c r="D206" s="12">
        <v>205</v>
      </c>
      <c r="E206" s="7" t="s">
        <v>413</v>
      </c>
      <c r="F206" s="6" t="s">
        <v>784</v>
      </c>
      <c r="G206" s="7" t="s">
        <v>462</v>
      </c>
    </row>
    <row r="207" spans="3:7" ht="13.5">
      <c r="C207" s="6">
        <v>206</v>
      </c>
      <c r="D207" s="12">
        <v>206</v>
      </c>
      <c r="E207" s="7" t="s">
        <v>413</v>
      </c>
      <c r="F207" s="6" t="s">
        <v>785</v>
      </c>
      <c r="G207" s="7" t="s">
        <v>441</v>
      </c>
    </row>
    <row r="208" spans="3:7" ht="13.5">
      <c r="C208" s="6">
        <v>207</v>
      </c>
      <c r="D208" s="12">
        <v>207</v>
      </c>
      <c r="E208" s="7" t="s">
        <v>413</v>
      </c>
      <c r="F208" s="6" t="s">
        <v>786</v>
      </c>
      <c r="G208" s="7" t="s">
        <v>432</v>
      </c>
    </row>
    <row r="209" spans="3:7" ht="13.5">
      <c r="C209" s="6">
        <v>208</v>
      </c>
      <c r="D209" s="12">
        <v>208</v>
      </c>
      <c r="E209" s="7" t="s">
        <v>413</v>
      </c>
      <c r="F209" s="6" t="s">
        <v>1661</v>
      </c>
      <c r="G209" s="7" t="s">
        <v>941</v>
      </c>
    </row>
    <row r="210" spans="3:7" ht="13.5">
      <c r="C210" s="6">
        <v>209</v>
      </c>
      <c r="D210" s="12">
        <v>209</v>
      </c>
      <c r="E210" s="7" t="s">
        <v>404</v>
      </c>
      <c r="F210" s="6" t="s">
        <v>787</v>
      </c>
      <c r="G210" s="7" t="s">
        <v>526</v>
      </c>
    </row>
    <row r="211" spans="3:7" ht="13.5">
      <c r="C211" s="6">
        <v>210</v>
      </c>
      <c r="D211" s="12">
        <v>210</v>
      </c>
      <c r="E211" s="7" t="s">
        <v>404</v>
      </c>
      <c r="F211" s="6" t="s">
        <v>788</v>
      </c>
      <c r="G211" s="7" t="s">
        <v>491</v>
      </c>
    </row>
    <row r="212" spans="3:7" ht="13.5">
      <c r="C212" s="6">
        <v>211</v>
      </c>
      <c r="D212" s="12">
        <v>211</v>
      </c>
      <c r="E212" s="7" t="s">
        <v>404</v>
      </c>
      <c r="F212" s="6" t="s">
        <v>1662</v>
      </c>
      <c r="G212" s="7" t="s">
        <v>1106</v>
      </c>
    </row>
    <row r="213" spans="3:7" ht="13.5">
      <c r="C213" s="6">
        <v>212</v>
      </c>
      <c r="D213" s="12">
        <v>212</v>
      </c>
      <c r="E213" s="7" t="s">
        <v>404</v>
      </c>
      <c r="F213" s="6" t="s">
        <v>789</v>
      </c>
      <c r="G213" s="7" t="s">
        <v>469</v>
      </c>
    </row>
    <row r="214" spans="3:7" ht="13.5">
      <c r="C214" s="6">
        <v>213</v>
      </c>
      <c r="D214" s="12">
        <v>213</v>
      </c>
      <c r="E214" s="7" t="s">
        <v>404</v>
      </c>
      <c r="F214" s="6" t="s">
        <v>790</v>
      </c>
      <c r="G214" s="7" t="s">
        <v>574</v>
      </c>
    </row>
    <row r="215" spans="3:7" ht="13.5">
      <c r="C215" s="6">
        <v>214</v>
      </c>
      <c r="D215" s="12">
        <v>214</v>
      </c>
      <c r="E215" s="7" t="s">
        <v>404</v>
      </c>
      <c r="F215" s="6" t="s">
        <v>791</v>
      </c>
      <c r="G215" s="7" t="s">
        <v>419</v>
      </c>
    </row>
    <row r="216" spans="3:7" ht="13.5">
      <c r="C216" s="6">
        <v>215</v>
      </c>
      <c r="D216" s="12">
        <v>215</v>
      </c>
      <c r="E216" s="7" t="s">
        <v>404</v>
      </c>
      <c r="F216" s="6" t="s">
        <v>1663</v>
      </c>
      <c r="G216" s="7" t="s">
        <v>900</v>
      </c>
    </row>
    <row r="217" spans="3:7" ht="13.5">
      <c r="C217" s="6">
        <v>216</v>
      </c>
      <c r="D217" s="12">
        <v>216</v>
      </c>
      <c r="E217" s="7" t="s">
        <v>355</v>
      </c>
      <c r="F217" s="6" t="s">
        <v>792</v>
      </c>
      <c r="G217" s="7" t="s">
        <v>658</v>
      </c>
    </row>
    <row r="218" spans="3:7" ht="13.5">
      <c r="C218" s="6">
        <v>217</v>
      </c>
      <c r="D218" s="12">
        <v>217</v>
      </c>
      <c r="E218" s="7" t="s">
        <v>355</v>
      </c>
      <c r="F218" s="6" t="s">
        <v>336</v>
      </c>
      <c r="G218" s="7" t="s">
        <v>304</v>
      </c>
    </row>
    <row r="219" spans="3:7" ht="13.5">
      <c r="C219" s="6">
        <v>218</v>
      </c>
      <c r="D219" s="12">
        <v>218</v>
      </c>
      <c r="E219" s="7" t="s">
        <v>355</v>
      </c>
      <c r="F219" s="6" t="s">
        <v>793</v>
      </c>
      <c r="G219" s="7" t="s">
        <v>502</v>
      </c>
    </row>
    <row r="220" spans="3:7" ht="13.5">
      <c r="C220" s="6">
        <v>219</v>
      </c>
      <c r="D220" s="12">
        <v>219</v>
      </c>
      <c r="E220" s="7" t="s">
        <v>355</v>
      </c>
      <c r="F220" s="6" t="s">
        <v>337</v>
      </c>
      <c r="G220" s="7" t="s">
        <v>321</v>
      </c>
    </row>
    <row r="221" spans="3:7" ht="13.5">
      <c r="C221" s="6">
        <v>220</v>
      </c>
      <c r="D221" s="12">
        <v>220</v>
      </c>
      <c r="E221" s="7" t="s">
        <v>355</v>
      </c>
      <c r="F221" s="6" t="s">
        <v>794</v>
      </c>
      <c r="G221" s="7" t="s">
        <v>668</v>
      </c>
    </row>
    <row r="222" spans="3:7" ht="13.5">
      <c r="C222" s="6">
        <v>221</v>
      </c>
      <c r="D222" s="12">
        <v>221</v>
      </c>
      <c r="E222" s="7" t="s">
        <v>355</v>
      </c>
      <c r="F222" s="6" t="s">
        <v>385</v>
      </c>
      <c r="G222" s="7" t="s">
        <v>374</v>
      </c>
    </row>
    <row r="223" spans="3:7" ht="13.5">
      <c r="C223" s="6">
        <v>222</v>
      </c>
      <c r="D223" s="12">
        <v>222</v>
      </c>
      <c r="E223" s="7" t="s">
        <v>355</v>
      </c>
      <c r="F223" s="6" t="s">
        <v>384</v>
      </c>
      <c r="G223" s="7" t="s">
        <v>375</v>
      </c>
    </row>
    <row r="224" spans="3:7" ht="13.5">
      <c r="C224" s="6">
        <v>223</v>
      </c>
      <c r="D224" s="12">
        <v>223</v>
      </c>
      <c r="E224" s="7" t="s">
        <v>355</v>
      </c>
      <c r="F224" s="6" t="s">
        <v>795</v>
      </c>
      <c r="G224" s="7" t="s">
        <v>614</v>
      </c>
    </row>
    <row r="225" spans="3:7" ht="13.5">
      <c r="C225" s="6">
        <v>224</v>
      </c>
      <c r="D225" s="12">
        <v>224</v>
      </c>
      <c r="E225" s="7" t="s">
        <v>389</v>
      </c>
      <c r="F225" s="6" t="s">
        <v>796</v>
      </c>
      <c r="G225" s="7" t="s">
        <v>667</v>
      </c>
    </row>
    <row r="226" spans="3:7" ht="13.5">
      <c r="C226" s="6">
        <v>225</v>
      </c>
      <c r="D226" s="12">
        <v>225</v>
      </c>
      <c r="E226" s="7" t="s">
        <v>389</v>
      </c>
      <c r="F226" s="6" t="s">
        <v>797</v>
      </c>
      <c r="G226" s="7" t="s">
        <v>546</v>
      </c>
    </row>
    <row r="227" spans="3:7" ht="13.5">
      <c r="C227" s="6">
        <v>226</v>
      </c>
      <c r="D227" s="12">
        <v>226</v>
      </c>
      <c r="E227" s="7" t="s">
        <v>389</v>
      </c>
      <c r="F227" s="6" t="s">
        <v>798</v>
      </c>
      <c r="G227" s="7" t="s">
        <v>541</v>
      </c>
    </row>
    <row r="228" spans="3:7" ht="13.5">
      <c r="C228" s="6">
        <v>227</v>
      </c>
      <c r="D228" s="12">
        <v>227</v>
      </c>
      <c r="E228" s="7" t="s">
        <v>389</v>
      </c>
      <c r="F228" s="6" t="s">
        <v>799</v>
      </c>
      <c r="G228" s="7" t="s">
        <v>529</v>
      </c>
    </row>
    <row r="229" spans="3:7" ht="13.5">
      <c r="C229" s="6">
        <v>228</v>
      </c>
      <c r="D229" s="12">
        <v>228</v>
      </c>
      <c r="E229" s="7" t="s">
        <v>389</v>
      </c>
      <c r="F229" s="6" t="s">
        <v>800</v>
      </c>
      <c r="G229" s="7" t="s">
        <v>527</v>
      </c>
    </row>
    <row r="230" spans="3:7" ht="13.5">
      <c r="C230" s="6">
        <v>229</v>
      </c>
      <c r="D230" s="12">
        <v>229</v>
      </c>
      <c r="E230" s="7" t="s">
        <v>389</v>
      </c>
      <c r="F230" s="6" t="s">
        <v>801</v>
      </c>
      <c r="G230" s="7" t="s">
        <v>542</v>
      </c>
    </row>
    <row r="231" spans="3:7" ht="13.5">
      <c r="C231" s="6">
        <v>230</v>
      </c>
      <c r="D231" s="12">
        <v>230</v>
      </c>
      <c r="E231" s="7" t="s">
        <v>389</v>
      </c>
      <c r="F231" s="6" t="s">
        <v>802</v>
      </c>
      <c r="G231" s="7" t="s">
        <v>522</v>
      </c>
    </row>
    <row r="232" spans="3:7" ht="13.5">
      <c r="C232" s="6">
        <v>231</v>
      </c>
      <c r="D232" s="12">
        <v>231</v>
      </c>
      <c r="E232" s="7" t="s">
        <v>389</v>
      </c>
      <c r="F232" s="6" t="s">
        <v>803</v>
      </c>
      <c r="G232" s="7" t="s">
        <v>528</v>
      </c>
    </row>
    <row r="233" spans="3:7" ht="13.5">
      <c r="C233" s="6">
        <v>232</v>
      </c>
      <c r="D233" s="12">
        <v>232</v>
      </c>
      <c r="E233" s="7" t="s">
        <v>389</v>
      </c>
      <c r="F233" s="6" t="s">
        <v>804</v>
      </c>
      <c r="G233" s="7" t="s">
        <v>521</v>
      </c>
    </row>
    <row r="234" spans="3:7" ht="13.5">
      <c r="C234" s="6">
        <v>233</v>
      </c>
      <c r="D234" s="12">
        <v>233</v>
      </c>
      <c r="E234" s="7" t="s">
        <v>389</v>
      </c>
      <c r="F234" s="6" t="s">
        <v>1664</v>
      </c>
      <c r="G234" s="7" t="s">
        <v>1224</v>
      </c>
    </row>
    <row r="235" spans="3:7" ht="13.5">
      <c r="C235" s="6">
        <v>234</v>
      </c>
      <c r="D235" s="12">
        <v>234</v>
      </c>
      <c r="E235" s="7" t="s">
        <v>389</v>
      </c>
      <c r="F235" s="6" t="s">
        <v>805</v>
      </c>
      <c r="G235" s="7" t="s">
        <v>520</v>
      </c>
    </row>
    <row r="236" spans="3:7" ht="13.5">
      <c r="C236" s="6">
        <v>235</v>
      </c>
      <c r="D236" s="12">
        <v>235</v>
      </c>
      <c r="E236" s="7" t="s">
        <v>389</v>
      </c>
      <c r="F236" s="6" t="s">
        <v>806</v>
      </c>
      <c r="G236" s="7" t="s">
        <v>486</v>
      </c>
    </row>
    <row r="237" spans="3:7" ht="13.5">
      <c r="C237" s="6">
        <v>236</v>
      </c>
      <c r="D237" s="12">
        <v>236</v>
      </c>
      <c r="E237" s="7" t="s">
        <v>389</v>
      </c>
      <c r="F237" s="6" t="s">
        <v>807</v>
      </c>
      <c r="G237" s="7" t="s">
        <v>490</v>
      </c>
    </row>
    <row r="238" spans="3:7" ht="13.5">
      <c r="C238" s="6">
        <v>237</v>
      </c>
      <c r="D238" s="12">
        <v>237</v>
      </c>
      <c r="E238" s="7" t="s">
        <v>389</v>
      </c>
      <c r="F238" s="6" t="s">
        <v>808</v>
      </c>
      <c r="G238" s="7" t="s">
        <v>481</v>
      </c>
    </row>
    <row r="239" spans="3:7" ht="13.5">
      <c r="C239" s="6">
        <v>238</v>
      </c>
      <c r="D239" s="12">
        <v>238</v>
      </c>
      <c r="E239" s="7" t="s">
        <v>389</v>
      </c>
      <c r="F239" s="6" t="s">
        <v>809</v>
      </c>
      <c r="G239" s="7" t="s">
        <v>482</v>
      </c>
    </row>
    <row r="240" spans="3:7" ht="13.5">
      <c r="C240" s="6">
        <v>239</v>
      </c>
      <c r="D240" s="12">
        <v>239</v>
      </c>
      <c r="E240" s="7" t="s">
        <v>389</v>
      </c>
      <c r="F240" s="6" t="s">
        <v>1665</v>
      </c>
      <c r="G240" s="7" t="s">
        <v>1091</v>
      </c>
    </row>
    <row r="241" spans="3:7" ht="13.5">
      <c r="C241" s="6">
        <v>240</v>
      </c>
      <c r="D241" s="12">
        <v>240</v>
      </c>
      <c r="E241" s="7" t="s">
        <v>389</v>
      </c>
      <c r="F241" s="6" t="s">
        <v>810</v>
      </c>
      <c r="G241" s="7" t="s">
        <v>458</v>
      </c>
    </row>
    <row r="242" spans="3:7" ht="13.5">
      <c r="C242" s="6">
        <v>241</v>
      </c>
      <c r="D242" s="12">
        <v>241</v>
      </c>
      <c r="E242" s="7" t="s">
        <v>389</v>
      </c>
      <c r="F242" s="6" t="s">
        <v>811</v>
      </c>
      <c r="G242" s="7" t="s">
        <v>444</v>
      </c>
    </row>
    <row r="243" spans="3:7" ht="13.5">
      <c r="C243" s="6">
        <v>242</v>
      </c>
      <c r="D243" s="12">
        <v>242</v>
      </c>
      <c r="E243" s="7" t="s">
        <v>389</v>
      </c>
      <c r="F243" s="6" t="s">
        <v>812</v>
      </c>
      <c r="G243" s="7" t="s">
        <v>439</v>
      </c>
    </row>
    <row r="244" spans="3:7" ht="13.5">
      <c r="C244" s="6">
        <v>243</v>
      </c>
      <c r="D244" s="12">
        <v>243</v>
      </c>
      <c r="E244" s="7" t="s">
        <v>389</v>
      </c>
      <c r="F244" s="6" t="s">
        <v>813</v>
      </c>
      <c r="G244" s="7" t="s">
        <v>418</v>
      </c>
    </row>
    <row r="245" spans="3:7" ht="13.5">
      <c r="C245" s="6">
        <v>244</v>
      </c>
      <c r="D245" s="12">
        <v>244</v>
      </c>
      <c r="E245" s="7" t="s">
        <v>389</v>
      </c>
      <c r="F245" s="6" t="s">
        <v>814</v>
      </c>
      <c r="G245" s="7" t="s">
        <v>412</v>
      </c>
    </row>
    <row r="246" spans="3:7" ht="13.5">
      <c r="C246" s="6">
        <v>245</v>
      </c>
      <c r="D246" s="12">
        <v>245</v>
      </c>
      <c r="E246" s="7" t="s">
        <v>389</v>
      </c>
      <c r="F246" s="6" t="s">
        <v>815</v>
      </c>
      <c r="G246" s="7" t="s">
        <v>448</v>
      </c>
    </row>
    <row r="247" spans="3:7" ht="13.5">
      <c r="C247" s="6">
        <v>246</v>
      </c>
      <c r="D247" s="12">
        <v>246</v>
      </c>
      <c r="E247" s="7" t="s">
        <v>389</v>
      </c>
      <c r="F247" s="6" t="s">
        <v>816</v>
      </c>
      <c r="G247" s="7" t="s">
        <v>446</v>
      </c>
    </row>
    <row r="248" spans="3:7" ht="13.5">
      <c r="C248" s="6">
        <v>247</v>
      </c>
      <c r="D248" s="12">
        <v>247</v>
      </c>
      <c r="E248" s="7" t="s">
        <v>389</v>
      </c>
      <c r="F248" s="6" t="s">
        <v>817</v>
      </c>
      <c r="G248" s="7" t="s">
        <v>422</v>
      </c>
    </row>
    <row r="249" spans="3:7" ht="13.5">
      <c r="C249" s="6">
        <v>248</v>
      </c>
      <c r="D249" s="12">
        <v>248</v>
      </c>
      <c r="E249" s="7" t="s">
        <v>389</v>
      </c>
      <c r="F249" s="6" t="s">
        <v>818</v>
      </c>
      <c r="G249" s="7" t="s">
        <v>402</v>
      </c>
    </row>
    <row r="250" spans="3:7" ht="13.5">
      <c r="C250" s="6">
        <v>249</v>
      </c>
      <c r="D250" s="12">
        <v>249</v>
      </c>
      <c r="E250" s="7" t="s">
        <v>389</v>
      </c>
      <c r="F250" s="6" t="s">
        <v>819</v>
      </c>
      <c r="G250" s="7" t="s">
        <v>391</v>
      </c>
    </row>
    <row r="251" spans="3:7" ht="13.5">
      <c r="C251" s="6">
        <v>250</v>
      </c>
      <c r="D251" s="12">
        <v>250</v>
      </c>
      <c r="E251" s="7" t="s">
        <v>389</v>
      </c>
      <c r="F251" s="6" t="s">
        <v>1666</v>
      </c>
      <c r="G251" s="7" t="s">
        <v>849</v>
      </c>
    </row>
    <row r="252" spans="3:7" ht="13.5">
      <c r="C252" s="6">
        <v>251</v>
      </c>
      <c r="D252" s="12">
        <v>251</v>
      </c>
      <c r="E252" s="7" t="s">
        <v>389</v>
      </c>
      <c r="F252" s="6" t="s">
        <v>820</v>
      </c>
      <c r="G252" s="7" t="s">
        <v>388</v>
      </c>
    </row>
    <row r="253" spans="3:7" ht="13.5">
      <c r="C253" s="6">
        <v>252</v>
      </c>
      <c r="D253" s="12">
        <v>252</v>
      </c>
      <c r="E253" s="7" t="s">
        <v>389</v>
      </c>
      <c r="F253" s="6" t="s">
        <v>821</v>
      </c>
      <c r="G253" s="7" t="s">
        <v>390</v>
      </c>
    </row>
    <row r="254" spans="3:7" ht="13.5">
      <c r="C254" s="6">
        <v>253</v>
      </c>
      <c r="D254" s="12">
        <v>253</v>
      </c>
      <c r="E254" s="7" t="s">
        <v>974</v>
      </c>
      <c r="F254" s="6" t="s">
        <v>709</v>
      </c>
      <c r="G254" s="7" t="s">
        <v>664</v>
      </c>
    </row>
    <row r="255" spans="3:7" ht="13.5">
      <c r="C255" s="6">
        <v>254</v>
      </c>
      <c r="D255" s="12">
        <v>254</v>
      </c>
      <c r="E255" s="7" t="s">
        <v>974</v>
      </c>
      <c r="F255" s="6" t="s">
        <v>822</v>
      </c>
      <c r="G255" s="7" t="s">
        <v>449</v>
      </c>
    </row>
    <row r="256" spans="3:7" ht="13.5">
      <c r="C256" s="6">
        <v>255</v>
      </c>
      <c r="D256" s="12">
        <v>255</v>
      </c>
      <c r="E256" s="7" t="s">
        <v>974</v>
      </c>
      <c r="F256" s="6" t="s">
        <v>823</v>
      </c>
      <c r="G256" s="7" t="s">
        <v>426</v>
      </c>
    </row>
    <row r="257" spans="3:7" ht="13.5">
      <c r="C257" s="6">
        <v>256</v>
      </c>
      <c r="D257" s="12">
        <v>256</v>
      </c>
      <c r="E257" s="7" t="s">
        <v>476</v>
      </c>
      <c r="F257" s="6" t="s">
        <v>1667</v>
      </c>
      <c r="G257" s="7" t="s">
        <v>1314</v>
      </c>
    </row>
    <row r="258" spans="3:7" ht="13.5">
      <c r="C258" s="6">
        <v>257</v>
      </c>
      <c r="D258" s="12">
        <v>257</v>
      </c>
      <c r="E258" s="7" t="s">
        <v>476</v>
      </c>
      <c r="F258" s="6" t="s">
        <v>1668</v>
      </c>
      <c r="G258" s="7" t="s">
        <v>1291</v>
      </c>
    </row>
    <row r="259" spans="3:7" ht="13.5">
      <c r="C259" s="6">
        <v>258</v>
      </c>
      <c r="D259" s="12">
        <v>258</v>
      </c>
      <c r="E259" s="7" t="s">
        <v>476</v>
      </c>
      <c r="F259" s="6" t="s">
        <v>1669</v>
      </c>
      <c r="G259" s="7" t="s">
        <v>1226</v>
      </c>
    </row>
    <row r="260" spans="3:7" ht="13.5">
      <c r="C260" s="6">
        <v>259</v>
      </c>
      <c r="D260" s="12">
        <v>259</v>
      </c>
      <c r="E260" s="7" t="s">
        <v>476</v>
      </c>
      <c r="F260" s="6" t="s">
        <v>824</v>
      </c>
      <c r="G260" s="7" t="s">
        <v>512</v>
      </c>
    </row>
    <row r="261" spans="3:7" ht="13.5">
      <c r="C261" s="6">
        <v>260</v>
      </c>
      <c r="D261" s="12">
        <v>260</v>
      </c>
      <c r="E261" s="7" t="s">
        <v>476</v>
      </c>
      <c r="F261" s="6" t="s">
        <v>1670</v>
      </c>
      <c r="G261" s="7" t="s">
        <v>1109</v>
      </c>
    </row>
    <row r="262" spans="3:7" ht="13.5">
      <c r="C262" s="6">
        <v>261</v>
      </c>
      <c r="D262" s="12">
        <v>261</v>
      </c>
      <c r="E262" s="7" t="s">
        <v>476</v>
      </c>
      <c r="F262" s="6" t="s">
        <v>825</v>
      </c>
      <c r="G262" s="7" t="s">
        <v>621</v>
      </c>
    </row>
    <row r="263" spans="3:7" ht="13.5">
      <c r="C263" s="6">
        <v>262</v>
      </c>
      <c r="D263" s="12">
        <v>262</v>
      </c>
      <c r="E263" s="7" t="s">
        <v>476</v>
      </c>
      <c r="F263" s="6" t="s">
        <v>826</v>
      </c>
      <c r="G263" s="7" t="s">
        <v>663</v>
      </c>
    </row>
    <row r="264" spans="3:7" ht="13.5">
      <c r="C264" s="6">
        <v>263</v>
      </c>
      <c r="D264" s="12">
        <v>263</v>
      </c>
      <c r="E264" s="7" t="s">
        <v>476</v>
      </c>
      <c r="F264" s="6" t="s">
        <v>1671</v>
      </c>
      <c r="G264" s="7" t="s">
        <v>995</v>
      </c>
    </row>
    <row r="265" spans="3:7" ht="13.5">
      <c r="C265" s="6">
        <v>264</v>
      </c>
      <c r="D265" s="12">
        <v>264</v>
      </c>
      <c r="E265" s="7" t="s">
        <v>476</v>
      </c>
      <c r="F265" s="6" t="s">
        <v>1672</v>
      </c>
      <c r="G265" s="7" t="s">
        <v>1378</v>
      </c>
    </row>
    <row r="266" spans="3:7" ht="13.5">
      <c r="C266" s="6">
        <v>265</v>
      </c>
      <c r="D266" s="12">
        <v>265</v>
      </c>
      <c r="E266" s="7" t="s">
        <v>476</v>
      </c>
      <c r="F266" s="6" t="s">
        <v>1673</v>
      </c>
      <c r="G266" s="7" t="s">
        <v>918</v>
      </c>
    </row>
    <row r="267" spans="3:7" ht="13.5">
      <c r="C267" s="6">
        <v>266</v>
      </c>
      <c r="D267" s="12">
        <v>266</v>
      </c>
      <c r="E267" s="7" t="s">
        <v>436</v>
      </c>
      <c r="F267" s="6" t="s">
        <v>827</v>
      </c>
      <c r="G267" s="7" t="s">
        <v>500</v>
      </c>
    </row>
    <row r="268" spans="3:7" ht="13.5">
      <c r="C268" s="6">
        <v>267</v>
      </c>
      <c r="D268" s="12">
        <v>267</v>
      </c>
      <c r="E268" s="7" t="s">
        <v>436</v>
      </c>
      <c r="F268" s="6" t="s">
        <v>828</v>
      </c>
      <c r="G268" s="7" t="s">
        <v>499</v>
      </c>
    </row>
    <row r="269" spans="3:7" ht="13.5">
      <c r="C269" s="6">
        <v>268</v>
      </c>
      <c r="D269" s="12">
        <v>268</v>
      </c>
      <c r="E269" s="7" t="s">
        <v>415</v>
      </c>
      <c r="F269" s="6" t="s">
        <v>1674</v>
      </c>
      <c r="G269" s="7" t="s">
        <v>1285</v>
      </c>
    </row>
    <row r="270" spans="3:7" ht="13.5">
      <c r="C270" s="6">
        <v>269</v>
      </c>
      <c r="D270" s="12">
        <v>269</v>
      </c>
      <c r="E270" s="7" t="s">
        <v>415</v>
      </c>
      <c r="F270" s="6" t="s">
        <v>1675</v>
      </c>
      <c r="G270" s="7" t="s">
        <v>1575</v>
      </c>
    </row>
    <row r="271" spans="3:7" ht="13.5">
      <c r="C271" s="6">
        <v>270</v>
      </c>
      <c r="D271" s="12">
        <v>270</v>
      </c>
      <c r="E271" s="7" t="s">
        <v>415</v>
      </c>
      <c r="F271" s="6" t="s">
        <v>1676</v>
      </c>
      <c r="G271" s="7" t="s">
        <v>1161</v>
      </c>
    </row>
    <row r="272" spans="3:7" ht="13.5">
      <c r="C272" s="6">
        <v>271</v>
      </c>
      <c r="D272" s="12">
        <v>271</v>
      </c>
      <c r="E272" s="7" t="s">
        <v>415</v>
      </c>
      <c r="F272" s="6" t="s">
        <v>1677</v>
      </c>
      <c r="G272" s="7" t="s">
        <v>1002</v>
      </c>
    </row>
    <row r="273" spans="3:7" ht="13.5">
      <c r="C273" s="6">
        <v>272</v>
      </c>
      <c r="D273" s="12">
        <v>272</v>
      </c>
      <c r="E273" s="7" t="s">
        <v>415</v>
      </c>
      <c r="F273" s="6" t="s">
        <v>829</v>
      </c>
      <c r="G273" s="7" t="s">
        <v>414</v>
      </c>
    </row>
    <row r="274" spans="3:7" ht="13.5">
      <c r="C274" s="6">
        <v>273</v>
      </c>
      <c r="D274" s="12">
        <v>273</v>
      </c>
      <c r="E274" s="7" t="s">
        <v>415</v>
      </c>
      <c r="F274" s="6" t="s">
        <v>1678</v>
      </c>
      <c r="G274" s="7" t="s">
        <v>983</v>
      </c>
    </row>
    <row r="275" spans="3:7" ht="13.5">
      <c r="C275" s="6">
        <v>274</v>
      </c>
      <c r="D275" s="12">
        <v>274</v>
      </c>
      <c r="E275" s="7" t="s">
        <v>415</v>
      </c>
      <c r="F275" s="6" t="s">
        <v>1679</v>
      </c>
      <c r="G275" s="7" t="s">
        <v>911</v>
      </c>
    </row>
    <row r="276" spans="3:7" ht="13.5">
      <c r="C276" s="6">
        <v>275</v>
      </c>
      <c r="D276" s="12">
        <v>275</v>
      </c>
      <c r="E276" s="7" t="s">
        <v>468</v>
      </c>
      <c r="F276" s="6" t="s">
        <v>830</v>
      </c>
      <c r="G276" s="7" t="s">
        <v>493</v>
      </c>
    </row>
    <row r="277" spans="3:7" ht="13.5">
      <c r="C277" s="6">
        <v>276</v>
      </c>
      <c r="D277" s="12">
        <v>276</v>
      </c>
      <c r="E277" s="7" t="s">
        <v>468</v>
      </c>
      <c r="F277" s="6" t="s">
        <v>831</v>
      </c>
      <c r="G277" s="7" t="s">
        <v>467</v>
      </c>
    </row>
    <row r="278" spans="3:7" ht="13.5">
      <c r="C278" s="6">
        <v>277</v>
      </c>
      <c r="D278" s="12">
        <v>277</v>
      </c>
      <c r="E278" s="7" t="s">
        <v>468</v>
      </c>
      <c r="F278" s="6" t="s">
        <v>832</v>
      </c>
      <c r="G278" s="7" t="s">
        <v>626</v>
      </c>
    </row>
    <row r="279" spans="3:7" ht="13.5">
      <c r="C279" s="6">
        <v>278</v>
      </c>
      <c r="D279" s="12">
        <v>278</v>
      </c>
      <c r="E279" s="7" t="s">
        <v>468</v>
      </c>
      <c r="F279" s="6" t="s">
        <v>833</v>
      </c>
      <c r="G279" s="7" t="s">
        <v>474</v>
      </c>
    </row>
    <row r="280" spans="3:7" ht="13.5">
      <c r="C280" s="6">
        <v>279</v>
      </c>
      <c r="D280" s="12">
        <v>279</v>
      </c>
      <c r="E280" s="7" t="s">
        <v>428</v>
      </c>
      <c r="F280" s="6" t="s">
        <v>834</v>
      </c>
      <c r="G280" s="7" t="s">
        <v>498</v>
      </c>
    </row>
    <row r="281" spans="3:7" ht="13.5">
      <c r="C281" s="6">
        <v>280</v>
      </c>
      <c r="D281" s="12">
        <v>280</v>
      </c>
      <c r="E281" s="7" t="s">
        <v>428</v>
      </c>
      <c r="F281" s="6" t="s">
        <v>835</v>
      </c>
      <c r="G281" s="7" t="s">
        <v>492</v>
      </c>
    </row>
    <row r="282" spans="3:7" ht="13.5">
      <c r="C282" s="6">
        <v>281</v>
      </c>
      <c r="D282" s="12">
        <v>281</v>
      </c>
      <c r="E282" s="7" t="s">
        <v>428</v>
      </c>
      <c r="F282" s="6" t="s">
        <v>1680</v>
      </c>
      <c r="G282" s="7" t="s">
        <v>1548</v>
      </c>
    </row>
    <row r="283" spans="3:7" ht="13.5">
      <c r="C283" s="6">
        <v>282</v>
      </c>
      <c r="D283" s="12">
        <v>282</v>
      </c>
      <c r="E283" s="7" t="s">
        <v>428</v>
      </c>
      <c r="F283" s="6" t="s">
        <v>836</v>
      </c>
      <c r="G283" s="7" t="s">
        <v>427</v>
      </c>
    </row>
    <row r="284" spans="3:7" ht="13.5">
      <c r="C284" s="6">
        <v>283</v>
      </c>
      <c r="D284" s="12">
        <v>283</v>
      </c>
      <c r="E284" s="7" t="s">
        <v>428</v>
      </c>
      <c r="F284" s="6" t="s">
        <v>837</v>
      </c>
      <c r="G284" s="7" t="s">
        <v>603</v>
      </c>
    </row>
    <row r="285" spans="3:7" ht="13.5">
      <c r="C285" s="6">
        <v>284</v>
      </c>
      <c r="D285" s="12">
        <v>284</v>
      </c>
      <c r="E285" s="7" t="s">
        <v>428</v>
      </c>
      <c r="F285" s="6" t="s">
        <v>386</v>
      </c>
      <c r="G285" s="7" t="s">
        <v>373</v>
      </c>
    </row>
    <row r="286" spans="3:7" ht="13.5">
      <c r="C286" s="6">
        <v>285</v>
      </c>
      <c r="D286" s="12">
        <v>285</v>
      </c>
      <c r="E286" s="7" t="s">
        <v>967</v>
      </c>
      <c r="F286" s="6" t="s">
        <v>338</v>
      </c>
      <c r="G286" s="7" t="s">
        <v>301</v>
      </c>
    </row>
    <row r="287" spans="3:7" ht="13.5">
      <c r="C287" s="6">
        <v>286</v>
      </c>
      <c r="D287" s="12">
        <v>286</v>
      </c>
      <c r="E287" s="7" t="s">
        <v>967</v>
      </c>
      <c r="F287" s="6" t="s">
        <v>339</v>
      </c>
      <c r="G287" s="7" t="s">
        <v>308</v>
      </c>
    </row>
    <row r="288" spans="3:7" ht="13.5">
      <c r="C288" s="6">
        <v>287</v>
      </c>
      <c r="D288" s="12">
        <v>287</v>
      </c>
      <c r="E288" s="7" t="s">
        <v>967</v>
      </c>
      <c r="F288" s="6" t="s">
        <v>286</v>
      </c>
      <c r="G288" s="7" t="s">
        <v>266</v>
      </c>
    </row>
    <row r="289" spans="3:7" ht="13.5">
      <c r="C289" s="6">
        <v>288</v>
      </c>
      <c r="D289" s="12">
        <v>288</v>
      </c>
      <c r="E289" s="7" t="s">
        <v>967</v>
      </c>
      <c r="F289" s="6" t="s">
        <v>340</v>
      </c>
      <c r="G289" s="7" t="s">
        <v>298</v>
      </c>
    </row>
    <row r="290" spans="3:7" ht="13.5">
      <c r="C290" s="6">
        <v>289</v>
      </c>
      <c r="D290" s="12">
        <v>289</v>
      </c>
      <c r="E290" s="7" t="s">
        <v>980</v>
      </c>
      <c r="F290" s="6" t="s">
        <v>979</v>
      </c>
      <c r="G290" s="7" t="s">
        <v>979</v>
      </c>
    </row>
    <row r="291" spans="3:7" ht="13.5">
      <c r="C291" s="6">
        <v>290</v>
      </c>
      <c r="D291" s="12">
        <v>290</v>
      </c>
      <c r="E291" s="7" t="s">
        <v>874</v>
      </c>
      <c r="F291" s="6" t="s">
        <v>873</v>
      </c>
      <c r="G291" s="7" t="s">
        <v>873</v>
      </c>
    </row>
    <row r="292" spans="5:7" ht="13.5">
      <c r="E292" s="7" t="s">
        <v>7</v>
      </c>
      <c r="F292" s="6" t="s">
        <v>7</v>
      </c>
      <c r="G292" s="7" t="s">
        <v>7</v>
      </c>
    </row>
    <row r="293" spans="5:7" ht="13.5">
      <c r="E293" s="7" t="s">
        <v>7</v>
      </c>
      <c r="F293" s="6" t="s">
        <v>7</v>
      </c>
      <c r="G293" s="7" t="s">
        <v>7</v>
      </c>
    </row>
    <row r="294" spans="5:7" ht="13.5">
      <c r="E294" s="7" t="s">
        <v>7</v>
      </c>
      <c r="F294" s="6" t="s">
        <v>7</v>
      </c>
      <c r="G294" s="7" t="s">
        <v>7</v>
      </c>
    </row>
    <row r="295" spans="5:7" ht="13.5">
      <c r="E295" s="7" t="s">
        <v>7</v>
      </c>
      <c r="F295" s="6" t="s">
        <v>7</v>
      </c>
      <c r="G295" s="7" t="s">
        <v>7</v>
      </c>
    </row>
    <row r="296" spans="5:7" ht="13.5">
      <c r="E296" s="7" t="s">
        <v>7</v>
      </c>
      <c r="F296" s="6" t="s">
        <v>7</v>
      </c>
      <c r="G296" s="7" t="s">
        <v>7</v>
      </c>
    </row>
    <row r="297" spans="5:7" ht="13.5">
      <c r="E297" s="7" t="s">
        <v>7</v>
      </c>
      <c r="F297" s="6" t="s">
        <v>7</v>
      </c>
      <c r="G297" s="7" t="s">
        <v>7</v>
      </c>
    </row>
    <row r="298" spans="5:7" ht="13.5">
      <c r="E298" s="7" t="s">
        <v>7</v>
      </c>
      <c r="F298" s="6" t="s">
        <v>7</v>
      </c>
      <c r="G298" s="7" t="s">
        <v>7</v>
      </c>
    </row>
    <row r="299" spans="5:7" ht="13.5">
      <c r="E299" s="7" t="s">
        <v>7</v>
      </c>
      <c r="F299" s="6" t="s">
        <v>7</v>
      </c>
      <c r="G299" s="7" t="s">
        <v>7</v>
      </c>
    </row>
    <row r="300" spans="5:7" ht="13.5">
      <c r="E300" s="7" t="s">
        <v>7</v>
      </c>
      <c r="F300" s="6" t="s">
        <v>7</v>
      </c>
      <c r="G300" s="7" t="s">
        <v>7</v>
      </c>
    </row>
    <row r="301" spans="5:7" ht="13.5">
      <c r="E301" s="7" t="s">
        <v>7</v>
      </c>
      <c r="F301" s="6" t="s">
        <v>7</v>
      </c>
      <c r="G301" s="7" t="s">
        <v>7</v>
      </c>
    </row>
    <row r="302" spans="5:7" ht="13.5">
      <c r="E302" s="7" t="s">
        <v>7</v>
      </c>
      <c r="F302" s="6" t="s">
        <v>7</v>
      </c>
      <c r="G302" s="7" t="s">
        <v>7</v>
      </c>
    </row>
    <row r="303" spans="5:7" ht="13.5">
      <c r="E303" s="7" t="s">
        <v>7</v>
      </c>
      <c r="F303" s="6" t="s">
        <v>7</v>
      </c>
      <c r="G303" s="7" t="s">
        <v>7</v>
      </c>
    </row>
    <row r="304" spans="5:7" ht="13.5">
      <c r="E304" s="7" t="s">
        <v>7</v>
      </c>
      <c r="F304" s="6" t="s">
        <v>7</v>
      </c>
      <c r="G304" s="7" t="s">
        <v>7</v>
      </c>
    </row>
    <row r="305" spans="5:7" ht="13.5">
      <c r="E305" s="7" t="s">
        <v>7</v>
      </c>
      <c r="F305" s="6" t="s">
        <v>7</v>
      </c>
      <c r="G305" s="7" t="s">
        <v>7</v>
      </c>
    </row>
    <row r="306" spans="5:7" ht="13.5">
      <c r="E306" s="7" t="s">
        <v>7</v>
      </c>
      <c r="F306" s="6" t="s">
        <v>7</v>
      </c>
      <c r="G306" s="7" t="s">
        <v>7</v>
      </c>
    </row>
    <row r="307" spans="5:7" ht="13.5">
      <c r="E307" s="7" t="s">
        <v>7</v>
      </c>
      <c r="F307" s="6" t="s">
        <v>7</v>
      </c>
      <c r="G307" s="7" t="s">
        <v>7</v>
      </c>
    </row>
    <row r="308" spans="5:7" ht="13.5">
      <c r="E308" s="7" t="s">
        <v>7</v>
      </c>
      <c r="F308" s="6" t="s">
        <v>7</v>
      </c>
      <c r="G308" s="7" t="s">
        <v>7</v>
      </c>
    </row>
    <row r="309" spans="5:7" ht="13.5">
      <c r="E309" s="7" t="s">
        <v>7</v>
      </c>
      <c r="F309" s="6" t="s">
        <v>7</v>
      </c>
      <c r="G309" s="7" t="s">
        <v>7</v>
      </c>
    </row>
    <row r="310" spans="5:7" ht="13.5">
      <c r="E310" s="7" t="s">
        <v>7</v>
      </c>
      <c r="F310" s="6" t="s">
        <v>7</v>
      </c>
      <c r="G310" s="7" t="s">
        <v>7</v>
      </c>
    </row>
    <row r="311" spans="5:7" ht="13.5">
      <c r="E311" s="7" t="s">
        <v>7</v>
      </c>
      <c r="F311" s="6" t="s">
        <v>7</v>
      </c>
      <c r="G311" s="7" t="s">
        <v>7</v>
      </c>
    </row>
    <row r="312" spans="5:7" ht="13.5">
      <c r="E312" s="7" t="s">
        <v>7</v>
      </c>
      <c r="F312" s="6" t="s">
        <v>7</v>
      </c>
      <c r="G312" s="7" t="s">
        <v>7</v>
      </c>
    </row>
    <row r="313" spans="5:7" ht="13.5">
      <c r="E313" s="7" t="s">
        <v>7</v>
      </c>
      <c r="F313" s="6" t="s">
        <v>7</v>
      </c>
      <c r="G313" s="7" t="s">
        <v>7</v>
      </c>
    </row>
    <row r="314" spans="5:7" ht="13.5">
      <c r="E314" s="7" t="s">
        <v>7</v>
      </c>
      <c r="F314" s="6" t="s">
        <v>7</v>
      </c>
      <c r="G314" s="7" t="s">
        <v>7</v>
      </c>
    </row>
    <row r="315" spans="5:7" ht="13.5">
      <c r="E315" s="7" t="s">
        <v>7</v>
      </c>
      <c r="F315" s="6" t="s">
        <v>7</v>
      </c>
      <c r="G315" s="7" t="s">
        <v>7</v>
      </c>
    </row>
    <row r="316" spans="5:7" ht="13.5">
      <c r="E316" s="7" t="s">
        <v>7</v>
      </c>
      <c r="F316" s="6" t="s">
        <v>7</v>
      </c>
      <c r="G316" s="7" t="s">
        <v>7</v>
      </c>
    </row>
    <row r="317" spans="5:7" ht="13.5">
      <c r="E317" s="7" t="s">
        <v>7</v>
      </c>
      <c r="F317" s="6" t="s">
        <v>7</v>
      </c>
      <c r="G317" s="7" t="s">
        <v>7</v>
      </c>
    </row>
    <row r="318" spans="5:7" ht="13.5">
      <c r="E318" s="7" t="s">
        <v>7</v>
      </c>
      <c r="F318" s="6" t="s">
        <v>7</v>
      </c>
      <c r="G318" s="7" t="s">
        <v>7</v>
      </c>
    </row>
    <row r="319" spans="5:7" ht="13.5">
      <c r="E319" s="7" t="s">
        <v>7</v>
      </c>
      <c r="F319" s="6" t="s">
        <v>7</v>
      </c>
      <c r="G319" s="7" t="s">
        <v>7</v>
      </c>
    </row>
    <row r="320" spans="5:7" ht="13.5">
      <c r="E320" s="7" t="s">
        <v>7</v>
      </c>
      <c r="F320" s="6" t="s">
        <v>7</v>
      </c>
      <c r="G320" s="7" t="s">
        <v>7</v>
      </c>
    </row>
    <row r="321" spans="5:7" ht="13.5">
      <c r="E321" s="7" t="s">
        <v>7</v>
      </c>
      <c r="F321" s="6" t="s">
        <v>7</v>
      </c>
      <c r="G321" s="7" t="s">
        <v>7</v>
      </c>
    </row>
    <row r="322" spans="5:7" ht="13.5">
      <c r="E322" s="7" t="s">
        <v>7</v>
      </c>
      <c r="F322" s="6" t="s">
        <v>7</v>
      </c>
      <c r="G322" s="7" t="s">
        <v>7</v>
      </c>
    </row>
    <row r="323" spans="5:7" ht="13.5">
      <c r="E323" s="7" t="s">
        <v>7</v>
      </c>
      <c r="F323" s="6" t="s">
        <v>7</v>
      </c>
      <c r="G323" s="7" t="s">
        <v>7</v>
      </c>
    </row>
    <row r="324" spans="5:7" ht="13.5">
      <c r="E324" s="7" t="s">
        <v>7</v>
      </c>
      <c r="F324" s="6" t="s">
        <v>7</v>
      </c>
      <c r="G324" s="7" t="s">
        <v>7</v>
      </c>
    </row>
    <row r="325" spans="5:7" ht="13.5">
      <c r="E325" s="7" t="s">
        <v>7</v>
      </c>
      <c r="F325" s="6" t="s">
        <v>7</v>
      </c>
      <c r="G325" s="7" t="s">
        <v>7</v>
      </c>
    </row>
    <row r="326" spans="5:7" ht="13.5">
      <c r="E326" s="7" t="s">
        <v>7</v>
      </c>
      <c r="F326" s="6" t="s">
        <v>7</v>
      </c>
      <c r="G326" s="7" t="s">
        <v>7</v>
      </c>
    </row>
    <row r="327" spans="5:7" ht="13.5">
      <c r="E327" s="7" t="s">
        <v>7</v>
      </c>
      <c r="F327" s="6" t="s">
        <v>7</v>
      </c>
      <c r="G327" s="7" t="s">
        <v>7</v>
      </c>
    </row>
    <row r="328" spans="5:7" ht="13.5">
      <c r="E328" s="7" t="s">
        <v>7</v>
      </c>
      <c r="F328" s="6" t="s">
        <v>7</v>
      </c>
      <c r="G328" s="7" t="s">
        <v>7</v>
      </c>
    </row>
    <row r="329" spans="5:7" ht="13.5">
      <c r="E329" s="7" t="s">
        <v>7</v>
      </c>
      <c r="F329" s="6" t="s">
        <v>7</v>
      </c>
      <c r="G329" s="7" t="s">
        <v>7</v>
      </c>
    </row>
    <row r="330" spans="5:7" ht="13.5">
      <c r="E330" s="7" t="s">
        <v>7</v>
      </c>
      <c r="F330" s="6" t="s">
        <v>7</v>
      </c>
      <c r="G330" s="7" t="s">
        <v>7</v>
      </c>
    </row>
    <row r="331" spans="5:7" ht="13.5">
      <c r="E331" s="7" t="s">
        <v>7</v>
      </c>
      <c r="F331" s="6" t="s">
        <v>7</v>
      </c>
      <c r="G331" s="7" t="s">
        <v>7</v>
      </c>
    </row>
    <row r="332" spans="5:7" ht="13.5">
      <c r="E332" s="7" t="s">
        <v>7</v>
      </c>
      <c r="F332" s="6" t="s">
        <v>7</v>
      </c>
      <c r="G332" s="7" t="s">
        <v>7</v>
      </c>
    </row>
    <row r="333" spans="5:7" ht="13.5">
      <c r="E333" s="7" t="s">
        <v>7</v>
      </c>
      <c r="F333" s="6" t="s">
        <v>7</v>
      </c>
      <c r="G333" s="7" t="s">
        <v>7</v>
      </c>
    </row>
    <row r="334" spans="5:7" ht="13.5">
      <c r="E334" s="7" t="s">
        <v>7</v>
      </c>
      <c r="F334" s="6" t="s">
        <v>7</v>
      </c>
      <c r="G334" s="7" t="s">
        <v>7</v>
      </c>
    </row>
    <row r="335" spans="5:7" ht="13.5">
      <c r="E335" s="7" t="s">
        <v>7</v>
      </c>
      <c r="F335" s="6" t="s">
        <v>7</v>
      </c>
      <c r="G335" s="7" t="s">
        <v>7</v>
      </c>
    </row>
    <row r="336" spans="5:7" ht="13.5">
      <c r="E336" s="7" t="s">
        <v>7</v>
      </c>
      <c r="F336" s="6" t="s">
        <v>7</v>
      </c>
      <c r="G336" s="7" t="s">
        <v>7</v>
      </c>
    </row>
    <row r="337" spans="5:7" ht="13.5">
      <c r="E337" s="7" t="s">
        <v>7</v>
      </c>
      <c r="F337" s="6" t="s">
        <v>7</v>
      </c>
      <c r="G337" s="7" t="s">
        <v>7</v>
      </c>
    </row>
    <row r="338" spans="5:7" ht="13.5">
      <c r="E338" s="7" t="s">
        <v>7</v>
      </c>
      <c r="F338" s="6" t="s">
        <v>7</v>
      </c>
      <c r="G338" s="7" t="s">
        <v>7</v>
      </c>
    </row>
    <row r="339" spans="5:7" ht="13.5">
      <c r="E339" s="7" t="s">
        <v>7</v>
      </c>
      <c r="F339" s="6" t="s">
        <v>7</v>
      </c>
      <c r="G339" s="7" t="s">
        <v>7</v>
      </c>
    </row>
    <row r="340" spans="5:7" ht="13.5">
      <c r="E340" s="7" t="s">
        <v>7</v>
      </c>
      <c r="F340" s="6" t="s">
        <v>7</v>
      </c>
      <c r="G340" s="7" t="s">
        <v>7</v>
      </c>
    </row>
    <row r="341" spans="5:7" ht="13.5">
      <c r="E341" s="7" t="s">
        <v>7</v>
      </c>
      <c r="F341" s="6" t="s">
        <v>7</v>
      </c>
      <c r="G341" s="7" t="s">
        <v>7</v>
      </c>
    </row>
    <row r="342" spans="5:7" ht="13.5">
      <c r="E342" s="7" t="s">
        <v>7</v>
      </c>
      <c r="F342" s="6" t="s">
        <v>7</v>
      </c>
      <c r="G342" s="7" t="s">
        <v>7</v>
      </c>
    </row>
    <row r="343" spans="5:7" ht="13.5">
      <c r="E343" s="7" t="s">
        <v>7</v>
      </c>
      <c r="F343" s="6" t="s">
        <v>7</v>
      </c>
      <c r="G343" s="7" t="s">
        <v>7</v>
      </c>
    </row>
    <row r="344" spans="5:7" ht="13.5">
      <c r="E344" s="7" t="s">
        <v>7</v>
      </c>
      <c r="F344" s="6" t="s">
        <v>7</v>
      </c>
      <c r="G344" s="7" t="s">
        <v>7</v>
      </c>
    </row>
    <row r="345" spans="5:7" ht="13.5">
      <c r="E345" s="7" t="s">
        <v>7</v>
      </c>
      <c r="F345" s="6" t="s">
        <v>7</v>
      </c>
      <c r="G345" s="7" t="s">
        <v>7</v>
      </c>
    </row>
    <row r="346" spans="5:7" ht="13.5">
      <c r="E346" s="7" t="s">
        <v>7</v>
      </c>
      <c r="F346" s="6" t="s">
        <v>7</v>
      </c>
      <c r="G346" s="7" t="s">
        <v>7</v>
      </c>
    </row>
    <row r="347" spans="5:7" ht="13.5">
      <c r="E347" s="7" t="s">
        <v>7</v>
      </c>
      <c r="F347" s="6" t="s">
        <v>7</v>
      </c>
      <c r="G347" s="7" t="s">
        <v>7</v>
      </c>
    </row>
    <row r="348" spans="5:7" ht="13.5">
      <c r="E348" s="7" t="s">
        <v>7</v>
      </c>
      <c r="F348" s="6" t="s">
        <v>7</v>
      </c>
      <c r="G348" s="7" t="s">
        <v>7</v>
      </c>
    </row>
    <row r="349" spans="5:7" ht="13.5">
      <c r="E349" s="7" t="s">
        <v>7</v>
      </c>
      <c r="F349" s="6" t="s">
        <v>7</v>
      </c>
      <c r="G349" s="7" t="s">
        <v>7</v>
      </c>
    </row>
    <row r="350" spans="5:7" ht="13.5">
      <c r="E350" s="7" t="s">
        <v>7</v>
      </c>
      <c r="F350" s="6" t="s">
        <v>7</v>
      </c>
      <c r="G350" s="7" t="s">
        <v>7</v>
      </c>
    </row>
    <row r="351" spans="5:7" ht="13.5">
      <c r="E351" s="7" t="s">
        <v>7</v>
      </c>
      <c r="F351" s="6" t="s">
        <v>7</v>
      </c>
      <c r="G351" s="7" t="s">
        <v>7</v>
      </c>
    </row>
    <row r="352" spans="5:7" ht="13.5">
      <c r="E352" s="7" t="s">
        <v>7</v>
      </c>
      <c r="F352" s="6" t="s">
        <v>7</v>
      </c>
      <c r="G352" s="7" t="s">
        <v>7</v>
      </c>
    </row>
    <row r="353" spans="5:7" ht="13.5">
      <c r="E353" s="7" t="s">
        <v>7</v>
      </c>
      <c r="F353" s="6" t="s">
        <v>7</v>
      </c>
      <c r="G353" s="7" t="s">
        <v>7</v>
      </c>
    </row>
    <row r="354" spans="5:7" ht="13.5">
      <c r="E354" s="7" t="s">
        <v>7</v>
      </c>
      <c r="F354" s="6" t="s">
        <v>7</v>
      </c>
      <c r="G354" s="7" t="s">
        <v>7</v>
      </c>
    </row>
    <row r="355" spans="5:7" ht="13.5">
      <c r="E355" s="7" t="s">
        <v>7</v>
      </c>
      <c r="F355" s="6" t="s">
        <v>7</v>
      </c>
      <c r="G355" s="7" t="s">
        <v>7</v>
      </c>
    </row>
    <row r="356" spans="5:7" ht="13.5">
      <c r="E356" s="7" t="s">
        <v>7</v>
      </c>
      <c r="F356" s="6" t="s">
        <v>7</v>
      </c>
      <c r="G356" s="7" t="s">
        <v>7</v>
      </c>
    </row>
    <row r="357" spans="5:7" ht="13.5">
      <c r="E357" s="7" t="s">
        <v>7</v>
      </c>
      <c r="F357" s="6" t="s">
        <v>7</v>
      </c>
      <c r="G357" s="7" t="s">
        <v>7</v>
      </c>
    </row>
    <row r="358" spans="5:7" ht="13.5">
      <c r="E358" s="7" t="s">
        <v>7</v>
      </c>
      <c r="F358" s="6" t="s">
        <v>7</v>
      </c>
      <c r="G358" s="7" t="s">
        <v>7</v>
      </c>
    </row>
    <row r="359" spans="5:7" ht="13.5">
      <c r="E359" s="7" t="s">
        <v>7</v>
      </c>
      <c r="F359" s="6" t="s">
        <v>7</v>
      </c>
      <c r="G359" s="7" t="s">
        <v>7</v>
      </c>
    </row>
    <row r="360" spans="5:7" ht="13.5">
      <c r="E360" s="7" t="s">
        <v>7</v>
      </c>
      <c r="F360" s="6" t="s">
        <v>7</v>
      </c>
      <c r="G360" s="7" t="s">
        <v>7</v>
      </c>
    </row>
    <row r="361" spans="5:7" ht="13.5">
      <c r="E361" s="7" t="s">
        <v>7</v>
      </c>
      <c r="F361" s="6" t="s">
        <v>7</v>
      </c>
      <c r="G361" s="7" t="s">
        <v>7</v>
      </c>
    </row>
    <row r="362" spans="5:7" ht="13.5">
      <c r="E362" s="7" t="s">
        <v>7</v>
      </c>
      <c r="F362" s="6" t="s">
        <v>7</v>
      </c>
      <c r="G362" s="7" t="s">
        <v>7</v>
      </c>
    </row>
    <row r="363" spans="5:7" ht="13.5">
      <c r="E363" s="7" t="s">
        <v>7</v>
      </c>
      <c r="F363" s="6" t="s">
        <v>7</v>
      </c>
      <c r="G363" s="7" t="s">
        <v>7</v>
      </c>
    </row>
    <row r="364" spans="5:7" ht="13.5">
      <c r="E364" s="7" t="s">
        <v>7</v>
      </c>
      <c r="F364" s="6" t="s">
        <v>7</v>
      </c>
      <c r="G364" s="7" t="s">
        <v>7</v>
      </c>
    </row>
    <row r="365" spans="5:7" ht="13.5">
      <c r="E365" s="7" t="s">
        <v>7</v>
      </c>
      <c r="F365" s="6" t="s">
        <v>7</v>
      </c>
      <c r="G365" s="7" t="s">
        <v>7</v>
      </c>
    </row>
    <row r="366" spans="5:7" ht="13.5">
      <c r="E366" s="7" t="s">
        <v>7</v>
      </c>
      <c r="F366" s="6" t="s">
        <v>7</v>
      </c>
      <c r="G366" s="7" t="s">
        <v>7</v>
      </c>
    </row>
    <row r="367" spans="5:7" ht="13.5">
      <c r="E367" s="7" t="s">
        <v>7</v>
      </c>
      <c r="F367" s="6" t="s">
        <v>7</v>
      </c>
      <c r="G367" s="7" t="s">
        <v>7</v>
      </c>
    </row>
    <row r="368" spans="5:7" ht="13.5">
      <c r="E368" s="7" t="s">
        <v>7</v>
      </c>
      <c r="F368" s="6" t="s">
        <v>7</v>
      </c>
      <c r="G368" s="7" t="s">
        <v>7</v>
      </c>
    </row>
    <row r="369" spans="5:7" ht="13.5">
      <c r="E369" s="7" t="s">
        <v>7</v>
      </c>
      <c r="F369" s="6" t="s">
        <v>7</v>
      </c>
      <c r="G369" s="7" t="s">
        <v>7</v>
      </c>
    </row>
    <row r="370" spans="5:7" ht="13.5">
      <c r="E370" s="7" t="s">
        <v>7</v>
      </c>
      <c r="F370" s="6" t="s">
        <v>7</v>
      </c>
      <c r="G370" s="7" t="s">
        <v>7</v>
      </c>
    </row>
    <row r="371" spans="5:7" ht="13.5">
      <c r="E371" s="7" t="s">
        <v>7</v>
      </c>
      <c r="F371" s="6" t="s">
        <v>7</v>
      </c>
      <c r="G371" s="7" t="s">
        <v>7</v>
      </c>
    </row>
    <row r="372" spans="5:7" ht="13.5">
      <c r="E372" s="7" t="s">
        <v>7</v>
      </c>
      <c r="F372" s="6" t="s">
        <v>7</v>
      </c>
      <c r="G372" s="7" t="s">
        <v>7</v>
      </c>
    </row>
    <row r="373" spans="5:7" ht="13.5">
      <c r="E373" s="7" t="s">
        <v>7</v>
      </c>
      <c r="F373" s="6" t="s">
        <v>7</v>
      </c>
      <c r="G373" s="7" t="s">
        <v>7</v>
      </c>
    </row>
    <row r="374" spans="5:7" ht="13.5">
      <c r="E374" s="7" t="s">
        <v>7</v>
      </c>
      <c r="F374" s="6" t="s">
        <v>7</v>
      </c>
      <c r="G374" s="7" t="s">
        <v>7</v>
      </c>
    </row>
    <row r="375" spans="5:7" ht="13.5">
      <c r="E375" s="7" t="s">
        <v>7</v>
      </c>
      <c r="F375" s="6" t="s">
        <v>7</v>
      </c>
      <c r="G375" s="7" t="s">
        <v>7</v>
      </c>
    </row>
    <row r="376" spans="5:7" ht="13.5">
      <c r="E376" s="7" t="s">
        <v>7</v>
      </c>
      <c r="F376" s="6" t="s">
        <v>7</v>
      </c>
      <c r="G376" s="7" t="s">
        <v>7</v>
      </c>
    </row>
    <row r="377" spans="5:7" ht="13.5">
      <c r="E377" s="7" t="s">
        <v>7</v>
      </c>
      <c r="F377" s="6" t="s">
        <v>7</v>
      </c>
      <c r="G377" s="7" t="s">
        <v>7</v>
      </c>
    </row>
    <row r="378" spans="5:7" ht="13.5">
      <c r="E378" s="7" t="s">
        <v>7</v>
      </c>
      <c r="F378" s="6" t="s">
        <v>7</v>
      </c>
      <c r="G378" s="7" t="s">
        <v>7</v>
      </c>
    </row>
    <row r="379" spans="5:7" ht="13.5">
      <c r="E379" s="7" t="s">
        <v>7</v>
      </c>
      <c r="F379" s="6" t="s">
        <v>7</v>
      </c>
      <c r="G379" s="7" t="s">
        <v>7</v>
      </c>
    </row>
    <row r="380" spans="5:7" ht="13.5">
      <c r="E380" s="7" t="s">
        <v>7</v>
      </c>
      <c r="F380" s="6" t="s">
        <v>7</v>
      </c>
      <c r="G380" s="7" t="s">
        <v>7</v>
      </c>
    </row>
    <row r="381" spans="5:7" ht="13.5">
      <c r="E381" s="7" t="s">
        <v>7</v>
      </c>
      <c r="F381" s="6" t="s">
        <v>7</v>
      </c>
      <c r="G381" s="7" t="s">
        <v>7</v>
      </c>
    </row>
    <row r="382" spans="5:7" ht="13.5">
      <c r="E382" s="7" t="s">
        <v>7</v>
      </c>
      <c r="F382" s="6" t="s">
        <v>7</v>
      </c>
      <c r="G382" s="7" t="s">
        <v>7</v>
      </c>
    </row>
    <row r="383" spans="5:7" ht="13.5">
      <c r="E383" s="7" t="s">
        <v>7</v>
      </c>
      <c r="F383" s="6" t="s">
        <v>7</v>
      </c>
      <c r="G383" s="7" t="s">
        <v>7</v>
      </c>
    </row>
    <row r="384" spans="5:7" ht="13.5">
      <c r="E384" s="7" t="s">
        <v>7</v>
      </c>
      <c r="F384" s="6" t="s">
        <v>7</v>
      </c>
      <c r="G384" s="7" t="s">
        <v>7</v>
      </c>
    </row>
    <row r="385" spans="5:7" ht="13.5">
      <c r="E385" s="7" t="s">
        <v>7</v>
      </c>
      <c r="F385" s="6" t="s">
        <v>7</v>
      </c>
      <c r="G385" s="7" t="s">
        <v>7</v>
      </c>
    </row>
    <row r="386" spans="5:7" ht="13.5">
      <c r="E386" s="7" t="s">
        <v>7</v>
      </c>
      <c r="F386" s="6" t="s">
        <v>7</v>
      </c>
      <c r="G386" s="7" t="s">
        <v>7</v>
      </c>
    </row>
    <row r="387" spans="5:7" ht="13.5">
      <c r="E387" s="7" t="s">
        <v>7</v>
      </c>
      <c r="F387" s="6" t="s">
        <v>7</v>
      </c>
      <c r="G387" s="7" t="s">
        <v>7</v>
      </c>
    </row>
    <row r="388" spans="5:7" ht="13.5">
      <c r="E388" s="7" t="s">
        <v>7</v>
      </c>
      <c r="F388" s="6" t="s">
        <v>7</v>
      </c>
      <c r="G388" s="7" t="s">
        <v>7</v>
      </c>
    </row>
    <row r="389" spans="5:7" ht="13.5">
      <c r="E389" s="7" t="s">
        <v>7</v>
      </c>
      <c r="F389" s="6" t="s">
        <v>7</v>
      </c>
      <c r="G389" s="7" t="s">
        <v>7</v>
      </c>
    </row>
    <row r="390" spans="5:7" ht="13.5">
      <c r="E390" s="7" t="s">
        <v>7</v>
      </c>
      <c r="F390" s="6" t="s">
        <v>7</v>
      </c>
      <c r="G390" s="7" t="s">
        <v>7</v>
      </c>
    </row>
    <row r="391" spans="5:7" ht="13.5">
      <c r="E391" s="7" t="s">
        <v>7</v>
      </c>
      <c r="F391" s="6" t="s">
        <v>7</v>
      </c>
      <c r="G391" s="7" t="s">
        <v>7</v>
      </c>
    </row>
    <row r="392" spans="5:7" ht="13.5">
      <c r="E392" s="7" t="s">
        <v>7</v>
      </c>
      <c r="F392" s="6" t="s">
        <v>7</v>
      </c>
      <c r="G392" s="7" t="s">
        <v>7</v>
      </c>
    </row>
    <row r="393" spans="5:7" ht="13.5">
      <c r="E393" s="7" t="s">
        <v>7</v>
      </c>
      <c r="F393" s="6" t="s">
        <v>7</v>
      </c>
      <c r="G393" s="7" t="s">
        <v>7</v>
      </c>
    </row>
    <row r="394" spans="5:7" ht="13.5">
      <c r="E394" s="7" t="s">
        <v>7</v>
      </c>
      <c r="F394" s="6" t="s">
        <v>7</v>
      </c>
      <c r="G394" s="7" t="s">
        <v>7</v>
      </c>
    </row>
    <row r="395" spans="5:7" ht="13.5">
      <c r="E395" s="7" t="s">
        <v>7</v>
      </c>
      <c r="F395" s="6" t="s">
        <v>7</v>
      </c>
      <c r="G395" s="7" t="s">
        <v>7</v>
      </c>
    </row>
    <row r="396" spans="5:7" ht="13.5">
      <c r="E396" s="7" t="s">
        <v>7</v>
      </c>
      <c r="F396" s="6" t="s">
        <v>7</v>
      </c>
      <c r="G396" s="7" t="s">
        <v>7</v>
      </c>
    </row>
    <row r="397" spans="5:7" ht="13.5">
      <c r="E397" s="7" t="s">
        <v>7</v>
      </c>
      <c r="F397" s="6" t="s">
        <v>7</v>
      </c>
      <c r="G397" s="7" t="s">
        <v>7</v>
      </c>
    </row>
    <row r="398" spans="5:7" ht="13.5">
      <c r="E398" s="7" t="s">
        <v>7</v>
      </c>
      <c r="F398" s="6" t="s">
        <v>7</v>
      </c>
      <c r="G398" s="7" t="s">
        <v>7</v>
      </c>
    </row>
    <row r="399" spans="5:7" ht="13.5">
      <c r="E399" s="7" t="s">
        <v>7</v>
      </c>
      <c r="F399" s="6" t="s">
        <v>7</v>
      </c>
      <c r="G399" s="7" t="s">
        <v>7</v>
      </c>
    </row>
    <row r="400" spans="5:7" ht="13.5">
      <c r="E400" s="7" t="s">
        <v>7</v>
      </c>
      <c r="F400" s="6" t="s">
        <v>7</v>
      </c>
      <c r="G400" s="7" t="s">
        <v>7</v>
      </c>
    </row>
    <row r="401" spans="5:7" ht="13.5">
      <c r="E401" s="7" t="s">
        <v>7</v>
      </c>
      <c r="F401" s="6" t="s">
        <v>7</v>
      </c>
      <c r="G401" s="7" t="s">
        <v>7</v>
      </c>
    </row>
    <row r="402" spans="5:7" ht="13.5">
      <c r="E402" s="7" t="s">
        <v>7</v>
      </c>
      <c r="F402" s="6" t="s">
        <v>7</v>
      </c>
      <c r="G402" s="7" t="s">
        <v>7</v>
      </c>
    </row>
    <row r="403" spans="5:7" ht="13.5">
      <c r="E403" s="7" t="s">
        <v>7</v>
      </c>
      <c r="F403" s="6" t="s">
        <v>7</v>
      </c>
      <c r="G403" s="7" t="s">
        <v>7</v>
      </c>
    </row>
    <row r="404" spans="5:7" ht="13.5">
      <c r="E404" s="7" t="s">
        <v>7</v>
      </c>
      <c r="F404" s="6" t="s">
        <v>7</v>
      </c>
      <c r="G404" s="7" t="s">
        <v>7</v>
      </c>
    </row>
    <row r="405" spans="5:7" ht="13.5">
      <c r="E405" s="7" t="s">
        <v>7</v>
      </c>
      <c r="F405" s="6" t="s">
        <v>7</v>
      </c>
      <c r="G405" s="7" t="s">
        <v>7</v>
      </c>
    </row>
    <row r="406" spans="5:7" ht="13.5">
      <c r="E406" s="7" t="s">
        <v>7</v>
      </c>
      <c r="F406" s="6" t="s">
        <v>7</v>
      </c>
      <c r="G406" s="7" t="s">
        <v>7</v>
      </c>
    </row>
    <row r="407" spans="5:7" ht="13.5">
      <c r="E407" s="7" t="s">
        <v>7</v>
      </c>
      <c r="F407" s="6" t="s">
        <v>7</v>
      </c>
      <c r="G407" s="7" t="s">
        <v>7</v>
      </c>
    </row>
    <row r="408" spans="5:7" ht="13.5">
      <c r="E408" s="7" t="s">
        <v>7</v>
      </c>
      <c r="F408" s="6" t="s">
        <v>7</v>
      </c>
      <c r="G408" s="7" t="s">
        <v>7</v>
      </c>
    </row>
    <row r="409" spans="5:7" ht="13.5">
      <c r="E409" s="7" t="s">
        <v>7</v>
      </c>
      <c r="F409" s="6" t="s">
        <v>7</v>
      </c>
      <c r="G409" s="7" t="s">
        <v>7</v>
      </c>
    </row>
    <row r="410" spans="5:7" ht="13.5">
      <c r="E410" s="7" t="s">
        <v>7</v>
      </c>
      <c r="F410" s="6" t="s">
        <v>7</v>
      </c>
      <c r="G410" s="7" t="s">
        <v>7</v>
      </c>
    </row>
    <row r="411" spans="5:7" ht="13.5">
      <c r="E411" s="7" t="s">
        <v>7</v>
      </c>
      <c r="F411" s="6" t="s">
        <v>7</v>
      </c>
      <c r="G411" s="7" t="s">
        <v>7</v>
      </c>
    </row>
    <row r="412" spans="5:7" ht="13.5">
      <c r="E412" s="7" t="s">
        <v>7</v>
      </c>
      <c r="F412" s="6" t="s">
        <v>7</v>
      </c>
      <c r="G412" s="7" t="s">
        <v>7</v>
      </c>
    </row>
    <row r="413" spans="5:7" ht="13.5">
      <c r="E413" s="7" t="s">
        <v>7</v>
      </c>
      <c r="F413" s="6" t="s">
        <v>7</v>
      </c>
      <c r="G413" s="7" t="s">
        <v>7</v>
      </c>
    </row>
    <row r="414" spans="5:7" ht="13.5">
      <c r="E414" s="7" t="s">
        <v>7</v>
      </c>
      <c r="F414" s="6" t="s">
        <v>7</v>
      </c>
      <c r="G414" s="7" t="s">
        <v>7</v>
      </c>
    </row>
    <row r="415" spans="5:7" ht="13.5">
      <c r="E415" s="7" t="s">
        <v>7</v>
      </c>
      <c r="F415" s="6" t="s">
        <v>7</v>
      </c>
      <c r="G415" s="7" t="s">
        <v>7</v>
      </c>
    </row>
    <row r="416" spans="5:7" ht="13.5">
      <c r="E416" s="7" t="s">
        <v>7</v>
      </c>
      <c r="F416" s="6" t="s">
        <v>7</v>
      </c>
      <c r="G416" s="7" t="s">
        <v>7</v>
      </c>
    </row>
    <row r="417" spans="5:7" ht="13.5">
      <c r="E417" s="7" t="s">
        <v>7</v>
      </c>
      <c r="F417" s="6" t="s">
        <v>7</v>
      </c>
      <c r="G417" s="7" t="s">
        <v>7</v>
      </c>
    </row>
    <row r="418" spans="5:7" ht="13.5">
      <c r="E418" s="7" t="s">
        <v>7</v>
      </c>
      <c r="F418" s="6" t="s">
        <v>7</v>
      </c>
      <c r="G418" s="7" t="s">
        <v>7</v>
      </c>
    </row>
    <row r="419" spans="5:7" ht="13.5">
      <c r="E419" s="7" t="s">
        <v>7</v>
      </c>
      <c r="F419" s="6" t="s">
        <v>7</v>
      </c>
      <c r="G419" s="7" t="s">
        <v>7</v>
      </c>
    </row>
    <row r="420" spans="5:7" ht="13.5">
      <c r="E420" s="7" t="s">
        <v>7</v>
      </c>
      <c r="F420" s="6" t="s">
        <v>7</v>
      </c>
      <c r="G420" s="7" t="s">
        <v>7</v>
      </c>
    </row>
    <row r="421" spans="5:7" ht="13.5">
      <c r="E421" s="7" t="s">
        <v>7</v>
      </c>
      <c r="F421" s="6" t="s">
        <v>7</v>
      </c>
      <c r="G421" s="7" t="s">
        <v>7</v>
      </c>
    </row>
    <row r="422" spans="5:7" ht="13.5">
      <c r="E422" s="7" t="s">
        <v>7</v>
      </c>
      <c r="F422" s="6" t="s">
        <v>7</v>
      </c>
      <c r="G422" s="7" t="s">
        <v>7</v>
      </c>
    </row>
    <row r="423" spans="5:7" ht="13.5">
      <c r="E423" s="7" t="s">
        <v>7</v>
      </c>
      <c r="F423" s="6" t="s">
        <v>7</v>
      </c>
      <c r="G423" s="7" t="s">
        <v>7</v>
      </c>
    </row>
    <row r="424" spans="5:7" ht="13.5">
      <c r="E424" s="7" t="s">
        <v>7</v>
      </c>
      <c r="F424" s="6" t="s">
        <v>7</v>
      </c>
      <c r="G424" s="7" t="s">
        <v>7</v>
      </c>
    </row>
    <row r="425" spans="5:7" ht="13.5">
      <c r="E425" s="7" t="s">
        <v>7</v>
      </c>
      <c r="F425" s="6" t="s">
        <v>7</v>
      </c>
      <c r="G425" s="7" t="s">
        <v>7</v>
      </c>
    </row>
    <row r="426" spans="5:7" ht="13.5">
      <c r="E426" s="7" t="s">
        <v>7</v>
      </c>
      <c r="F426" s="6" t="s">
        <v>7</v>
      </c>
      <c r="G426" s="7" t="s">
        <v>7</v>
      </c>
    </row>
    <row r="427" spans="5:7" ht="13.5">
      <c r="E427" s="7" t="s">
        <v>7</v>
      </c>
      <c r="F427" s="6" t="s">
        <v>7</v>
      </c>
      <c r="G427" s="7" t="s">
        <v>7</v>
      </c>
    </row>
    <row r="428" spans="5:7" ht="13.5">
      <c r="E428" s="7" t="s">
        <v>7</v>
      </c>
      <c r="F428" s="6" t="s">
        <v>7</v>
      </c>
      <c r="G428" s="7" t="s">
        <v>7</v>
      </c>
    </row>
    <row r="429" spans="5:7" ht="13.5">
      <c r="E429" s="7" t="s">
        <v>7</v>
      </c>
      <c r="F429" s="6" t="s">
        <v>7</v>
      </c>
      <c r="G429" s="7" t="s">
        <v>7</v>
      </c>
    </row>
    <row r="430" spans="5:7" ht="13.5">
      <c r="E430" s="7" t="s">
        <v>7</v>
      </c>
      <c r="F430" s="6" t="s">
        <v>7</v>
      </c>
      <c r="G430" s="7" t="s">
        <v>7</v>
      </c>
    </row>
    <row r="431" spans="5:7" ht="13.5">
      <c r="E431" s="7" t="s">
        <v>7</v>
      </c>
      <c r="F431" s="6" t="s">
        <v>7</v>
      </c>
      <c r="G431" s="7" t="s">
        <v>7</v>
      </c>
    </row>
    <row r="432" spans="5:7" ht="13.5">
      <c r="E432" s="7" t="s">
        <v>7</v>
      </c>
      <c r="F432" s="6" t="s">
        <v>7</v>
      </c>
      <c r="G432" s="7" t="s">
        <v>7</v>
      </c>
    </row>
    <row r="433" spans="5:7" ht="13.5">
      <c r="E433" s="7" t="s">
        <v>7</v>
      </c>
      <c r="F433" s="6" t="s">
        <v>7</v>
      </c>
      <c r="G433" s="7" t="s">
        <v>7</v>
      </c>
    </row>
    <row r="434" spans="5:7" ht="13.5">
      <c r="E434" s="7" t="s">
        <v>7</v>
      </c>
      <c r="F434" s="6" t="s">
        <v>7</v>
      </c>
      <c r="G434" s="7" t="s">
        <v>7</v>
      </c>
    </row>
    <row r="435" spans="5:7" ht="13.5">
      <c r="E435" s="7" t="s">
        <v>7</v>
      </c>
      <c r="F435" s="6" t="s">
        <v>7</v>
      </c>
      <c r="G435" s="7" t="s">
        <v>7</v>
      </c>
    </row>
    <row r="436" spans="5:7" ht="13.5">
      <c r="E436" s="7" t="s">
        <v>7</v>
      </c>
      <c r="F436" s="6" t="s">
        <v>7</v>
      </c>
      <c r="G436" s="7" t="s">
        <v>7</v>
      </c>
    </row>
    <row r="437" spans="5:7" ht="13.5">
      <c r="E437" s="7" t="s">
        <v>7</v>
      </c>
      <c r="F437" s="6" t="s">
        <v>7</v>
      </c>
      <c r="G437" s="7" t="s">
        <v>7</v>
      </c>
    </row>
    <row r="438" spans="5:7" ht="13.5">
      <c r="E438" s="7" t="s">
        <v>7</v>
      </c>
      <c r="F438" s="6" t="s">
        <v>7</v>
      </c>
      <c r="G438" s="7" t="s">
        <v>7</v>
      </c>
    </row>
    <row r="439" spans="5:7" ht="13.5">
      <c r="E439" s="7" t="s">
        <v>7</v>
      </c>
      <c r="F439" s="6" t="s">
        <v>7</v>
      </c>
      <c r="G439" s="7" t="s">
        <v>7</v>
      </c>
    </row>
    <row r="440" spans="5:7" ht="13.5">
      <c r="E440" s="7" t="s">
        <v>7</v>
      </c>
      <c r="F440" s="6" t="s">
        <v>7</v>
      </c>
      <c r="G440" s="7" t="s">
        <v>7</v>
      </c>
    </row>
    <row r="441" spans="5:7" ht="13.5">
      <c r="E441" s="7" t="s">
        <v>7</v>
      </c>
      <c r="F441" s="6" t="s">
        <v>7</v>
      </c>
      <c r="G441" s="7" t="s">
        <v>7</v>
      </c>
    </row>
    <row r="442" spans="5:7" ht="13.5">
      <c r="E442" s="7" t="s">
        <v>7</v>
      </c>
      <c r="F442" s="6" t="s">
        <v>7</v>
      </c>
      <c r="G442" s="7" t="s">
        <v>7</v>
      </c>
    </row>
    <row r="443" spans="5:7" ht="13.5">
      <c r="E443" s="7" t="s">
        <v>7</v>
      </c>
      <c r="F443" s="6" t="s">
        <v>7</v>
      </c>
      <c r="G443" s="7" t="s">
        <v>7</v>
      </c>
    </row>
    <row r="444" spans="5:7" ht="13.5">
      <c r="E444" s="7" t="s">
        <v>7</v>
      </c>
      <c r="F444" s="6" t="s">
        <v>7</v>
      </c>
      <c r="G444" s="7" t="s">
        <v>7</v>
      </c>
    </row>
    <row r="445" spans="5:7" ht="13.5">
      <c r="E445" s="7" t="s">
        <v>7</v>
      </c>
      <c r="F445" s="6" t="s">
        <v>7</v>
      </c>
      <c r="G445" s="7" t="s">
        <v>7</v>
      </c>
    </row>
    <row r="446" spans="5:7" ht="13.5">
      <c r="E446" s="7" t="s">
        <v>7</v>
      </c>
      <c r="F446" s="6" t="s">
        <v>7</v>
      </c>
      <c r="G446" s="7" t="s">
        <v>7</v>
      </c>
    </row>
    <row r="447" spans="5:7" ht="13.5">
      <c r="E447" s="7" t="s">
        <v>7</v>
      </c>
      <c r="F447" s="6" t="s">
        <v>7</v>
      </c>
      <c r="G447" s="7" t="s">
        <v>7</v>
      </c>
    </row>
    <row r="448" spans="5:7" ht="13.5">
      <c r="E448" s="7" t="s">
        <v>7</v>
      </c>
      <c r="F448" s="6" t="s">
        <v>7</v>
      </c>
      <c r="G448" s="7" t="s">
        <v>7</v>
      </c>
    </row>
    <row r="449" spans="5:7" ht="13.5">
      <c r="E449" s="7" t="s">
        <v>7</v>
      </c>
      <c r="F449" s="6" t="s">
        <v>7</v>
      </c>
      <c r="G449" s="7" t="s">
        <v>7</v>
      </c>
    </row>
    <row r="450" spans="5:7" ht="13.5">
      <c r="E450" s="7" t="s">
        <v>7</v>
      </c>
      <c r="F450" s="6" t="s">
        <v>7</v>
      </c>
      <c r="G450" s="7" t="s">
        <v>7</v>
      </c>
    </row>
    <row r="451" spans="5:7" ht="13.5">
      <c r="E451" s="7" t="s">
        <v>7</v>
      </c>
      <c r="F451" s="6" t="s">
        <v>7</v>
      </c>
      <c r="G451" s="7" t="s">
        <v>7</v>
      </c>
    </row>
    <row r="452" spans="5:7" ht="13.5">
      <c r="E452" s="7" t="s">
        <v>7</v>
      </c>
      <c r="F452" s="6" t="s">
        <v>7</v>
      </c>
      <c r="G452" s="7" t="s">
        <v>7</v>
      </c>
    </row>
    <row r="453" spans="5:7" ht="13.5">
      <c r="E453" s="7" t="s">
        <v>7</v>
      </c>
      <c r="F453" s="6" t="s">
        <v>7</v>
      </c>
      <c r="G453" s="7" t="s">
        <v>7</v>
      </c>
    </row>
    <row r="454" spans="5:7" ht="13.5">
      <c r="E454" s="7" t="s">
        <v>7</v>
      </c>
      <c r="F454" s="6" t="s">
        <v>7</v>
      </c>
      <c r="G454" s="7" t="s">
        <v>7</v>
      </c>
    </row>
    <row r="455" spans="5:7" ht="13.5">
      <c r="E455" s="7" t="s">
        <v>7</v>
      </c>
      <c r="F455" s="6" t="s">
        <v>7</v>
      </c>
      <c r="G455" s="7" t="s">
        <v>7</v>
      </c>
    </row>
    <row r="456" spans="5:7" ht="13.5">
      <c r="E456" s="7" t="s">
        <v>7</v>
      </c>
      <c r="F456" s="6" t="s">
        <v>7</v>
      </c>
      <c r="G456" s="7" t="s">
        <v>7</v>
      </c>
    </row>
    <row r="457" spans="5:7" ht="13.5">
      <c r="E457" s="7" t="s">
        <v>7</v>
      </c>
      <c r="F457" s="6" t="s">
        <v>7</v>
      </c>
      <c r="G457" s="7" t="s">
        <v>7</v>
      </c>
    </row>
    <row r="458" spans="5:7" ht="13.5">
      <c r="E458" s="7" t="s">
        <v>7</v>
      </c>
      <c r="F458" s="6" t="s">
        <v>7</v>
      </c>
      <c r="G458" s="7" t="s">
        <v>7</v>
      </c>
    </row>
    <row r="459" spans="5:7" ht="13.5">
      <c r="E459" s="7" t="s">
        <v>7</v>
      </c>
      <c r="F459" s="6" t="s">
        <v>7</v>
      </c>
      <c r="G459" s="7" t="s">
        <v>7</v>
      </c>
    </row>
    <row r="460" spans="5:7" ht="13.5">
      <c r="E460" s="7" t="s">
        <v>7</v>
      </c>
      <c r="F460" s="6" t="s">
        <v>7</v>
      </c>
      <c r="G460" s="7" t="s">
        <v>7</v>
      </c>
    </row>
    <row r="461" spans="5:7" ht="13.5">
      <c r="E461" s="7" t="s">
        <v>7</v>
      </c>
      <c r="F461" s="6" t="s">
        <v>7</v>
      </c>
      <c r="G461" s="7" t="s">
        <v>7</v>
      </c>
    </row>
    <row r="462" spans="5:7" ht="13.5">
      <c r="E462" s="7" t="s">
        <v>7</v>
      </c>
      <c r="F462" s="6" t="s">
        <v>7</v>
      </c>
      <c r="G462" s="7" t="s">
        <v>7</v>
      </c>
    </row>
    <row r="463" spans="5:7" ht="13.5">
      <c r="E463" s="7" t="s">
        <v>7</v>
      </c>
      <c r="F463" s="6" t="s">
        <v>7</v>
      </c>
      <c r="G463" s="7" t="s">
        <v>7</v>
      </c>
    </row>
    <row r="464" spans="5:7" ht="13.5">
      <c r="E464" s="7" t="s">
        <v>7</v>
      </c>
      <c r="F464" s="6" t="s">
        <v>7</v>
      </c>
      <c r="G464" s="7" t="s">
        <v>7</v>
      </c>
    </row>
    <row r="465" spans="5:7" ht="13.5">
      <c r="E465" s="7" t="s">
        <v>7</v>
      </c>
      <c r="F465" s="6" t="s">
        <v>7</v>
      </c>
      <c r="G465" s="7" t="s">
        <v>7</v>
      </c>
    </row>
    <row r="466" spans="5:7" ht="13.5">
      <c r="E466" s="7" t="s">
        <v>7</v>
      </c>
      <c r="F466" s="6" t="s">
        <v>7</v>
      </c>
      <c r="G466" s="7" t="s">
        <v>7</v>
      </c>
    </row>
    <row r="467" spans="5:7" ht="13.5">
      <c r="E467" s="7" t="s">
        <v>7</v>
      </c>
      <c r="F467" s="6" t="s">
        <v>7</v>
      </c>
      <c r="G467" s="7" t="s">
        <v>7</v>
      </c>
    </row>
    <row r="468" spans="5:7" ht="13.5">
      <c r="E468" s="7" t="s">
        <v>7</v>
      </c>
      <c r="F468" s="6" t="s">
        <v>7</v>
      </c>
      <c r="G468" s="7" t="s">
        <v>7</v>
      </c>
    </row>
    <row r="469" spans="5:7" ht="13.5">
      <c r="E469" s="7" t="s">
        <v>7</v>
      </c>
      <c r="F469" s="6" t="s">
        <v>7</v>
      </c>
      <c r="G469" s="7" t="s">
        <v>7</v>
      </c>
    </row>
    <row r="470" spans="5:7" ht="13.5">
      <c r="E470" s="7" t="s">
        <v>7</v>
      </c>
      <c r="F470" s="6" t="s">
        <v>7</v>
      </c>
      <c r="G470" s="7" t="s">
        <v>7</v>
      </c>
    </row>
    <row r="471" spans="5:7" ht="13.5">
      <c r="E471" s="7" t="s">
        <v>7</v>
      </c>
      <c r="F471" s="6" t="s">
        <v>7</v>
      </c>
      <c r="G471" s="7" t="s">
        <v>7</v>
      </c>
    </row>
    <row r="472" spans="5:7" ht="13.5">
      <c r="E472" s="7" t="s">
        <v>7</v>
      </c>
      <c r="F472" s="6" t="s">
        <v>7</v>
      </c>
      <c r="G472" s="7" t="s">
        <v>7</v>
      </c>
    </row>
    <row r="473" spans="5:7" ht="13.5">
      <c r="E473" s="7" t="s">
        <v>7</v>
      </c>
      <c r="F473" s="6" t="s">
        <v>7</v>
      </c>
      <c r="G473" s="7" t="s">
        <v>7</v>
      </c>
    </row>
    <row r="474" spans="5:7" ht="13.5">
      <c r="E474" s="7" t="s">
        <v>7</v>
      </c>
      <c r="F474" s="6" t="s">
        <v>7</v>
      </c>
      <c r="G474" s="7" t="s">
        <v>7</v>
      </c>
    </row>
    <row r="475" spans="5:7" ht="13.5">
      <c r="E475" s="7" t="s">
        <v>7</v>
      </c>
      <c r="F475" s="6" t="s">
        <v>7</v>
      </c>
      <c r="G475" s="7" t="s">
        <v>7</v>
      </c>
    </row>
    <row r="476" spans="5:7" ht="13.5">
      <c r="E476" s="7" t="s">
        <v>7</v>
      </c>
      <c r="F476" s="6" t="s">
        <v>7</v>
      </c>
      <c r="G476" s="7" t="s">
        <v>7</v>
      </c>
    </row>
    <row r="477" spans="5:7" ht="13.5">
      <c r="E477" s="7" t="s">
        <v>7</v>
      </c>
      <c r="F477" s="6" t="s">
        <v>7</v>
      </c>
      <c r="G477" s="7" t="s">
        <v>7</v>
      </c>
    </row>
    <row r="478" spans="5:7" ht="13.5">
      <c r="E478" s="7" t="s">
        <v>7</v>
      </c>
      <c r="F478" s="6" t="s">
        <v>7</v>
      </c>
      <c r="G478" s="7" t="s">
        <v>7</v>
      </c>
    </row>
    <row r="479" spans="5:7" ht="13.5">
      <c r="E479" s="7" t="s">
        <v>7</v>
      </c>
      <c r="F479" s="6" t="s">
        <v>7</v>
      </c>
      <c r="G479" s="7" t="s">
        <v>7</v>
      </c>
    </row>
    <row r="480" spans="5:7" ht="13.5">
      <c r="E480" s="7" t="s">
        <v>7</v>
      </c>
      <c r="F480" s="6" t="s">
        <v>7</v>
      </c>
      <c r="G480" s="7" t="s">
        <v>7</v>
      </c>
    </row>
    <row r="481" spans="5:7" ht="13.5">
      <c r="E481" s="7" t="s">
        <v>7</v>
      </c>
      <c r="F481" s="6" t="s">
        <v>7</v>
      </c>
      <c r="G481" s="7" t="s">
        <v>7</v>
      </c>
    </row>
    <row r="482" spans="5:7" ht="13.5">
      <c r="E482" s="7" t="s">
        <v>7</v>
      </c>
      <c r="F482" s="6" t="s">
        <v>7</v>
      </c>
      <c r="G482" s="7" t="s">
        <v>7</v>
      </c>
    </row>
    <row r="483" spans="5:7" ht="13.5">
      <c r="E483" s="7" t="s">
        <v>7</v>
      </c>
      <c r="F483" s="6" t="s">
        <v>7</v>
      </c>
      <c r="G483" s="7" t="s">
        <v>7</v>
      </c>
    </row>
    <row r="484" spans="5:7" ht="13.5">
      <c r="E484" s="7" t="s">
        <v>7</v>
      </c>
      <c r="F484" s="6" t="s">
        <v>7</v>
      </c>
      <c r="G484" s="7" t="s">
        <v>7</v>
      </c>
    </row>
    <row r="485" spans="5:7" ht="13.5">
      <c r="E485" s="7" t="s">
        <v>7</v>
      </c>
      <c r="F485" s="6" t="s">
        <v>7</v>
      </c>
      <c r="G485" s="7" t="s">
        <v>7</v>
      </c>
    </row>
    <row r="486" spans="5:7" ht="13.5">
      <c r="E486" s="7" t="s">
        <v>7</v>
      </c>
      <c r="F486" s="6" t="s">
        <v>7</v>
      </c>
      <c r="G486" s="7" t="s">
        <v>7</v>
      </c>
    </row>
    <row r="487" spans="5:7" ht="13.5">
      <c r="E487" s="7" t="s">
        <v>7</v>
      </c>
      <c r="F487" s="6" t="s">
        <v>7</v>
      </c>
      <c r="G487" s="7" t="s">
        <v>7</v>
      </c>
    </row>
    <row r="488" spans="5:7" ht="13.5">
      <c r="E488" s="7" t="s">
        <v>7</v>
      </c>
      <c r="F488" s="6" t="s">
        <v>7</v>
      </c>
      <c r="G488" s="7" t="s">
        <v>7</v>
      </c>
    </row>
    <row r="489" spans="5:7" ht="13.5">
      <c r="E489" s="7" t="s">
        <v>7</v>
      </c>
      <c r="F489" s="6" t="s">
        <v>7</v>
      </c>
      <c r="G489" s="7" t="s">
        <v>7</v>
      </c>
    </row>
    <row r="490" spans="5:7" ht="13.5">
      <c r="E490" s="7" t="s">
        <v>7</v>
      </c>
      <c r="F490" s="6" t="s">
        <v>7</v>
      </c>
      <c r="G490" s="7" t="s">
        <v>7</v>
      </c>
    </row>
    <row r="491" spans="5:7" ht="13.5">
      <c r="E491" s="7" t="s">
        <v>7</v>
      </c>
      <c r="F491" s="6" t="s">
        <v>7</v>
      </c>
      <c r="G491" s="7" t="s">
        <v>7</v>
      </c>
    </row>
    <row r="492" spans="5:7" ht="13.5">
      <c r="E492" s="7" t="s">
        <v>7</v>
      </c>
      <c r="F492" s="6" t="s">
        <v>7</v>
      </c>
      <c r="G492" s="7" t="s">
        <v>7</v>
      </c>
    </row>
    <row r="493" spans="5:7" ht="13.5">
      <c r="E493" s="7" t="s">
        <v>7</v>
      </c>
      <c r="F493" s="6" t="s">
        <v>7</v>
      </c>
      <c r="G493" s="7" t="s">
        <v>7</v>
      </c>
    </row>
    <row r="494" spans="5:7" ht="13.5">
      <c r="E494" s="7" t="s">
        <v>7</v>
      </c>
      <c r="F494" s="6" t="s">
        <v>7</v>
      </c>
      <c r="G494" s="7" t="s">
        <v>7</v>
      </c>
    </row>
    <row r="495" spans="5:7" ht="13.5">
      <c r="E495" s="7" t="s">
        <v>7</v>
      </c>
      <c r="F495" s="6" t="s">
        <v>7</v>
      </c>
      <c r="G495" s="7" t="s">
        <v>7</v>
      </c>
    </row>
    <row r="496" spans="5:7" ht="13.5">
      <c r="E496" s="7" t="s">
        <v>7</v>
      </c>
      <c r="F496" s="6" t="s">
        <v>7</v>
      </c>
      <c r="G496" s="7" t="s">
        <v>7</v>
      </c>
    </row>
    <row r="497" spans="5:7" ht="13.5">
      <c r="E497" s="7" t="s">
        <v>7</v>
      </c>
      <c r="F497" s="6" t="s">
        <v>7</v>
      </c>
      <c r="G497" s="7" t="s">
        <v>7</v>
      </c>
    </row>
    <row r="498" spans="5:7" ht="13.5">
      <c r="E498" s="7" t="s">
        <v>7</v>
      </c>
      <c r="F498" s="6" t="s">
        <v>7</v>
      </c>
      <c r="G498" s="7" t="s">
        <v>7</v>
      </c>
    </row>
    <row r="499" spans="5:7" ht="13.5">
      <c r="E499" s="7" t="s">
        <v>7</v>
      </c>
      <c r="F499" s="6" t="s">
        <v>7</v>
      </c>
      <c r="G499" s="7" t="s">
        <v>7</v>
      </c>
    </row>
    <row r="500" spans="5:7" ht="13.5">
      <c r="E500" s="7" t="s">
        <v>7</v>
      </c>
      <c r="F500" s="6" t="s">
        <v>7</v>
      </c>
      <c r="G500" s="7" t="s">
        <v>7</v>
      </c>
    </row>
    <row r="501" spans="5:7" ht="13.5">
      <c r="E501" s="7" t="s">
        <v>7</v>
      </c>
      <c r="F501" s="6" t="s">
        <v>7</v>
      </c>
      <c r="G501" s="7" t="s">
        <v>7</v>
      </c>
    </row>
    <row r="502" spans="5:7" ht="13.5">
      <c r="E502" s="7" t="s">
        <v>7</v>
      </c>
      <c r="F502" s="6" t="s">
        <v>7</v>
      </c>
      <c r="G502" s="7" t="s">
        <v>7</v>
      </c>
    </row>
    <row r="503" spans="5:7" ht="13.5">
      <c r="E503" s="7" t="s">
        <v>7</v>
      </c>
      <c r="F503" s="6" t="s">
        <v>7</v>
      </c>
      <c r="G503" s="7" t="s">
        <v>7</v>
      </c>
    </row>
    <row r="504" spans="5:7" ht="13.5">
      <c r="E504" s="7" t="s">
        <v>7</v>
      </c>
      <c r="F504" s="6" t="s">
        <v>7</v>
      </c>
      <c r="G504" s="7" t="s">
        <v>7</v>
      </c>
    </row>
    <row r="505" spans="5:7" ht="13.5">
      <c r="E505" s="7" t="s">
        <v>7</v>
      </c>
      <c r="F505" s="6" t="s">
        <v>7</v>
      </c>
      <c r="G505" s="7" t="s">
        <v>7</v>
      </c>
    </row>
    <row r="506" spans="5:7" ht="13.5">
      <c r="E506" s="7" t="s">
        <v>7</v>
      </c>
      <c r="F506" s="6" t="s">
        <v>7</v>
      </c>
      <c r="G506" s="7" t="s">
        <v>7</v>
      </c>
    </row>
    <row r="507" spans="5:7" ht="13.5">
      <c r="E507" s="7" t="s">
        <v>7</v>
      </c>
      <c r="F507" s="6" t="s">
        <v>7</v>
      </c>
      <c r="G507" s="7" t="s">
        <v>7</v>
      </c>
    </row>
    <row r="508" spans="5:7" ht="13.5">
      <c r="E508" s="7" t="s">
        <v>7</v>
      </c>
      <c r="F508" s="6" t="s">
        <v>7</v>
      </c>
      <c r="G508" s="7" t="s">
        <v>7</v>
      </c>
    </row>
    <row r="509" spans="5:7" ht="13.5">
      <c r="E509" s="7" t="s">
        <v>7</v>
      </c>
      <c r="F509" s="6" t="s">
        <v>7</v>
      </c>
      <c r="G509" s="7" t="s">
        <v>7</v>
      </c>
    </row>
    <row r="510" spans="5:7" ht="13.5">
      <c r="E510" s="7" t="s">
        <v>7</v>
      </c>
      <c r="F510" s="6" t="s">
        <v>7</v>
      </c>
      <c r="G510" s="7" t="s">
        <v>7</v>
      </c>
    </row>
    <row r="511" spans="5:7" ht="13.5">
      <c r="E511" s="7" t="s">
        <v>7</v>
      </c>
      <c r="F511" s="6" t="s">
        <v>7</v>
      </c>
      <c r="G511" s="7" t="s">
        <v>7</v>
      </c>
    </row>
    <row r="512" spans="5:7" ht="13.5">
      <c r="E512" s="7" t="s">
        <v>7</v>
      </c>
      <c r="F512" s="6" t="s">
        <v>7</v>
      </c>
      <c r="G512" s="7" t="s">
        <v>7</v>
      </c>
    </row>
    <row r="513" spans="5:7" ht="13.5">
      <c r="E513" s="7" t="s">
        <v>7</v>
      </c>
      <c r="F513" s="6" t="s">
        <v>7</v>
      </c>
      <c r="G513" s="7" t="s">
        <v>7</v>
      </c>
    </row>
    <row r="514" spans="5:7" ht="13.5">
      <c r="E514" s="7" t="s">
        <v>7</v>
      </c>
      <c r="F514" s="6" t="s">
        <v>7</v>
      </c>
      <c r="G514" s="7" t="s">
        <v>7</v>
      </c>
    </row>
    <row r="515" spans="5:7" ht="13.5">
      <c r="E515" s="7" t="s">
        <v>7</v>
      </c>
      <c r="F515" s="6" t="s">
        <v>7</v>
      </c>
      <c r="G515" s="7" t="s">
        <v>7</v>
      </c>
    </row>
    <row r="516" spans="5:7" ht="13.5">
      <c r="E516" s="7" t="s">
        <v>7</v>
      </c>
      <c r="F516" s="6" t="s">
        <v>7</v>
      </c>
      <c r="G516" s="7" t="s">
        <v>7</v>
      </c>
    </row>
    <row r="517" spans="5:7" ht="13.5">
      <c r="E517" s="7" t="s">
        <v>7</v>
      </c>
      <c r="F517" s="6" t="s">
        <v>7</v>
      </c>
      <c r="G517" s="7" t="s">
        <v>7</v>
      </c>
    </row>
    <row r="518" spans="5:7" ht="13.5">
      <c r="E518" s="7" t="s">
        <v>7</v>
      </c>
      <c r="F518" s="6" t="s">
        <v>7</v>
      </c>
      <c r="G518" s="7" t="s">
        <v>7</v>
      </c>
    </row>
    <row r="519" spans="5:7" ht="13.5">
      <c r="E519" s="7" t="s">
        <v>7</v>
      </c>
      <c r="F519" s="6" t="s">
        <v>7</v>
      </c>
      <c r="G519" s="7" t="s">
        <v>7</v>
      </c>
    </row>
    <row r="520" spans="5:7" ht="13.5">
      <c r="E520" s="7" t="s">
        <v>7</v>
      </c>
      <c r="F520" s="6" t="s">
        <v>7</v>
      </c>
      <c r="G520" s="7" t="s">
        <v>7</v>
      </c>
    </row>
    <row r="521" spans="5:7" ht="13.5">
      <c r="E521" s="7" t="s">
        <v>7</v>
      </c>
      <c r="F521" s="6" t="s">
        <v>7</v>
      </c>
      <c r="G521" s="7" t="s">
        <v>7</v>
      </c>
    </row>
    <row r="522" spans="5:7" ht="13.5">
      <c r="E522" s="7" t="s">
        <v>7</v>
      </c>
      <c r="F522" s="6" t="s">
        <v>7</v>
      </c>
      <c r="G522" s="7" t="s">
        <v>7</v>
      </c>
    </row>
    <row r="523" spans="5:7" ht="13.5">
      <c r="E523" s="7" t="s">
        <v>7</v>
      </c>
      <c r="F523" s="6" t="s">
        <v>7</v>
      </c>
      <c r="G523" s="7" t="s">
        <v>7</v>
      </c>
    </row>
    <row r="524" spans="5:7" ht="13.5">
      <c r="E524" s="7" t="s">
        <v>7</v>
      </c>
      <c r="F524" s="6" t="s">
        <v>7</v>
      </c>
      <c r="G524" s="7" t="s">
        <v>7</v>
      </c>
    </row>
    <row r="525" spans="5:7" ht="13.5">
      <c r="E525" s="7" t="s">
        <v>7</v>
      </c>
      <c r="F525" s="6" t="s">
        <v>7</v>
      </c>
      <c r="G525" s="7" t="s">
        <v>7</v>
      </c>
    </row>
    <row r="526" spans="5:7" ht="13.5">
      <c r="E526" s="7" t="s">
        <v>7</v>
      </c>
      <c r="F526" s="6" t="s">
        <v>7</v>
      </c>
      <c r="G526" s="7" t="s">
        <v>7</v>
      </c>
    </row>
    <row r="527" spans="5:7" ht="13.5">
      <c r="E527" s="7" t="s">
        <v>7</v>
      </c>
      <c r="F527" s="6" t="s">
        <v>7</v>
      </c>
      <c r="G527" s="7" t="s">
        <v>7</v>
      </c>
    </row>
    <row r="528" spans="5:7" ht="13.5">
      <c r="E528" s="7" t="s">
        <v>7</v>
      </c>
      <c r="F528" s="6" t="s">
        <v>7</v>
      </c>
      <c r="G528" s="7" t="s">
        <v>7</v>
      </c>
    </row>
    <row r="529" spans="5:7" ht="13.5">
      <c r="E529" s="7" t="s">
        <v>7</v>
      </c>
      <c r="F529" s="6" t="s">
        <v>7</v>
      </c>
      <c r="G529" s="7" t="s">
        <v>7</v>
      </c>
    </row>
    <row r="530" spans="5:7" ht="13.5">
      <c r="E530" s="7" t="s">
        <v>7</v>
      </c>
      <c r="F530" s="6" t="s">
        <v>7</v>
      </c>
      <c r="G530" s="7" t="s">
        <v>7</v>
      </c>
    </row>
    <row r="531" spans="5:7" ht="13.5">
      <c r="E531" s="7" t="s">
        <v>7</v>
      </c>
      <c r="F531" s="6" t="s">
        <v>7</v>
      </c>
      <c r="G531" s="7" t="s">
        <v>7</v>
      </c>
    </row>
    <row r="532" spans="5:7" ht="13.5">
      <c r="E532" s="7" t="s">
        <v>7</v>
      </c>
      <c r="F532" s="6" t="s">
        <v>7</v>
      </c>
      <c r="G532" s="7" t="s">
        <v>7</v>
      </c>
    </row>
    <row r="533" spans="5:7" ht="13.5">
      <c r="E533" s="7" t="s">
        <v>7</v>
      </c>
      <c r="F533" s="6" t="s">
        <v>7</v>
      </c>
      <c r="G533" s="7" t="s">
        <v>7</v>
      </c>
    </row>
    <row r="534" spans="5:7" ht="13.5">
      <c r="E534" s="7" t="s">
        <v>7</v>
      </c>
      <c r="F534" s="6" t="s">
        <v>7</v>
      </c>
      <c r="G534" s="7" t="s">
        <v>7</v>
      </c>
    </row>
    <row r="535" spans="5:7" ht="13.5">
      <c r="E535" s="7" t="s">
        <v>7</v>
      </c>
      <c r="F535" s="6" t="s">
        <v>7</v>
      </c>
      <c r="G535" s="7" t="s">
        <v>7</v>
      </c>
    </row>
    <row r="536" spans="5:7" ht="13.5">
      <c r="E536" s="7" t="s">
        <v>7</v>
      </c>
      <c r="F536" s="6" t="s">
        <v>7</v>
      </c>
      <c r="G536" s="7" t="s">
        <v>7</v>
      </c>
    </row>
    <row r="537" spans="5:7" ht="13.5">
      <c r="E537" s="7" t="s">
        <v>7</v>
      </c>
      <c r="F537" s="6" t="s">
        <v>7</v>
      </c>
      <c r="G537" s="7" t="s">
        <v>7</v>
      </c>
    </row>
    <row r="538" spans="5:7" ht="13.5">
      <c r="E538" s="7" t="s">
        <v>7</v>
      </c>
      <c r="F538" s="6" t="s">
        <v>7</v>
      </c>
      <c r="G538" s="7" t="s">
        <v>7</v>
      </c>
    </row>
    <row r="539" spans="5:7" ht="13.5">
      <c r="E539" s="7" t="s">
        <v>7</v>
      </c>
      <c r="F539" s="6" t="s">
        <v>7</v>
      </c>
      <c r="G539" s="7" t="s">
        <v>7</v>
      </c>
    </row>
    <row r="540" spans="5:7" ht="13.5">
      <c r="E540" s="7" t="s">
        <v>7</v>
      </c>
      <c r="F540" s="6" t="s">
        <v>7</v>
      </c>
      <c r="G540" s="7" t="s">
        <v>7</v>
      </c>
    </row>
    <row r="541" spans="5:7" ht="13.5">
      <c r="E541" s="7" t="s">
        <v>7</v>
      </c>
      <c r="F541" s="6" t="s">
        <v>7</v>
      </c>
      <c r="G541" s="7" t="s">
        <v>7</v>
      </c>
    </row>
    <row r="542" spans="5:7" ht="13.5">
      <c r="E542" s="7" t="s">
        <v>7</v>
      </c>
      <c r="F542" s="6" t="s">
        <v>7</v>
      </c>
      <c r="G542" s="7" t="s">
        <v>7</v>
      </c>
    </row>
    <row r="543" spans="5:7" ht="13.5">
      <c r="E543" s="7" t="s">
        <v>7</v>
      </c>
      <c r="F543" s="6" t="s">
        <v>7</v>
      </c>
      <c r="G543" s="7" t="s">
        <v>7</v>
      </c>
    </row>
    <row r="544" spans="5:7" ht="13.5">
      <c r="E544" s="7" t="s">
        <v>7</v>
      </c>
      <c r="F544" s="6" t="s">
        <v>7</v>
      </c>
      <c r="G544" s="7" t="s">
        <v>7</v>
      </c>
    </row>
    <row r="545" spans="5:7" ht="13.5">
      <c r="E545" s="7" t="s">
        <v>7</v>
      </c>
      <c r="F545" s="6" t="s">
        <v>7</v>
      </c>
      <c r="G545" s="7" t="s">
        <v>7</v>
      </c>
    </row>
    <row r="546" spans="5:7" ht="13.5">
      <c r="E546" s="7" t="s">
        <v>7</v>
      </c>
      <c r="F546" s="6" t="s">
        <v>7</v>
      </c>
      <c r="G546" s="7" t="s">
        <v>7</v>
      </c>
    </row>
    <row r="547" spans="5:7" ht="13.5">
      <c r="E547" s="7" t="s">
        <v>7</v>
      </c>
      <c r="F547" s="6" t="s">
        <v>7</v>
      </c>
      <c r="G547" s="7" t="s">
        <v>7</v>
      </c>
    </row>
    <row r="548" spans="5:7" ht="13.5">
      <c r="E548" s="7" t="s">
        <v>7</v>
      </c>
      <c r="F548" s="6" t="s">
        <v>7</v>
      </c>
      <c r="G548" s="7" t="s">
        <v>7</v>
      </c>
    </row>
    <row r="549" spans="5:7" ht="13.5">
      <c r="E549" s="7" t="s">
        <v>7</v>
      </c>
      <c r="F549" s="6" t="s">
        <v>7</v>
      </c>
      <c r="G549" s="7" t="s">
        <v>7</v>
      </c>
    </row>
    <row r="550" spans="5:7" ht="13.5">
      <c r="E550" s="7" t="s">
        <v>7</v>
      </c>
      <c r="F550" s="6" t="s">
        <v>7</v>
      </c>
      <c r="G550" s="7" t="s">
        <v>7</v>
      </c>
    </row>
    <row r="551" spans="5:7" ht="13.5">
      <c r="E551" s="7" t="s">
        <v>7</v>
      </c>
      <c r="F551" s="6" t="s">
        <v>7</v>
      </c>
      <c r="G551" s="7" t="s">
        <v>7</v>
      </c>
    </row>
    <row r="552" spans="5:7" ht="13.5">
      <c r="E552" s="7" t="s">
        <v>7</v>
      </c>
      <c r="F552" s="6" t="s">
        <v>7</v>
      </c>
      <c r="G552" s="7" t="s">
        <v>7</v>
      </c>
    </row>
    <row r="553" spans="5:7" ht="13.5">
      <c r="E553" s="7" t="s">
        <v>7</v>
      </c>
      <c r="F553" s="6" t="s">
        <v>7</v>
      </c>
      <c r="G553" s="7" t="s">
        <v>7</v>
      </c>
    </row>
    <row r="554" spans="5:7" ht="13.5">
      <c r="E554" s="7" t="s">
        <v>7</v>
      </c>
      <c r="F554" s="6" t="s">
        <v>7</v>
      </c>
      <c r="G554" s="7" t="s">
        <v>7</v>
      </c>
    </row>
    <row r="555" spans="5:7" ht="13.5">
      <c r="E555" s="7" t="s">
        <v>7</v>
      </c>
      <c r="F555" s="6" t="s">
        <v>7</v>
      </c>
      <c r="G555" s="7" t="s">
        <v>7</v>
      </c>
    </row>
    <row r="556" spans="5:7" ht="13.5">
      <c r="E556" s="7" t="s">
        <v>7</v>
      </c>
      <c r="F556" s="6" t="s">
        <v>7</v>
      </c>
      <c r="G556" s="7" t="s">
        <v>7</v>
      </c>
    </row>
    <row r="557" spans="5:7" ht="13.5">
      <c r="E557" s="7" t="s">
        <v>7</v>
      </c>
      <c r="F557" s="6" t="s">
        <v>7</v>
      </c>
      <c r="G557" s="7" t="s">
        <v>7</v>
      </c>
    </row>
    <row r="558" spans="5:7" ht="13.5">
      <c r="E558" s="7" t="s">
        <v>7</v>
      </c>
      <c r="F558" s="6" t="s">
        <v>7</v>
      </c>
      <c r="G558" s="7" t="s">
        <v>7</v>
      </c>
    </row>
    <row r="559" spans="5:7" ht="13.5">
      <c r="E559" s="7" t="s">
        <v>7</v>
      </c>
      <c r="F559" s="6" t="s">
        <v>7</v>
      </c>
      <c r="G559" s="7" t="s">
        <v>7</v>
      </c>
    </row>
    <row r="560" spans="5:7" ht="13.5">
      <c r="E560" s="7" t="s">
        <v>7</v>
      </c>
      <c r="F560" s="6" t="s">
        <v>7</v>
      </c>
      <c r="G560" s="7" t="s">
        <v>7</v>
      </c>
    </row>
    <row r="561" spans="5:7" ht="13.5">
      <c r="E561" s="7" t="s">
        <v>7</v>
      </c>
      <c r="F561" s="6" t="s">
        <v>7</v>
      </c>
      <c r="G561" s="7" t="s">
        <v>7</v>
      </c>
    </row>
    <row r="562" spans="5:7" ht="13.5">
      <c r="E562" s="7" t="s">
        <v>7</v>
      </c>
      <c r="F562" s="6" t="s">
        <v>7</v>
      </c>
      <c r="G562" s="7" t="s">
        <v>7</v>
      </c>
    </row>
    <row r="563" spans="5:7" ht="13.5">
      <c r="E563" s="7" t="s">
        <v>7</v>
      </c>
      <c r="F563" s="6" t="s">
        <v>7</v>
      </c>
      <c r="G563" s="7" t="s">
        <v>7</v>
      </c>
    </row>
    <row r="564" spans="5:7" ht="13.5">
      <c r="E564" s="7" t="s">
        <v>7</v>
      </c>
      <c r="F564" s="6" t="s">
        <v>7</v>
      </c>
      <c r="G564" s="7" t="s">
        <v>7</v>
      </c>
    </row>
    <row r="565" spans="5:7" ht="13.5">
      <c r="E565" s="7" t="s">
        <v>7</v>
      </c>
      <c r="F565" s="6" t="s">
        <v>7</v>
      </c>
      <c r="G565" s="7" t="s">
        <v>7</v>
      </c>
    </row>
    <row r="566" spans="5:7" ht="13.5">
      <c r="E566" s="7" t="s">
        <v>7</v>
      </c>
      <c r="F566" s="6" t="s">
        <v>7</v>
      </c>
      <c r="G566" s="7" t="s">
        <v>7</v>
      </c>
    </row>
    <row r="567" spans="5:7" ht="13.5">
      <c r="E567" s="7" t="s">
        <v>7</v>
      </c>
      <c r="F567" s="6" t="s">
        <v>7</v>
      </c>
      <c r="G567" s="7" t="s">
        <v>7</v>
      </c>
    </row>
    <row r="568" spans="5:7" ht="13.5">
      <c r="E568" s="7" t="s">
        <v>7</v>
      </c>
      <c r="F568" s="6" t="s">
        <v>7</v>
      </c>
      <c r="G568" s="7" t="s">
        <v>7</v>
      </c>
    </row>
    <row r="569" spans="5:7" ht="13.5">
      <c r="E569" s="7" t="s">
        <v>7</v>
      </c>
      <c r="F569" s="6" t="s">
        <v>7</v>
      </c>
      <c r="G569" s="7" t="s">
        <v>7</v>
      </c>
    </row>
    <row r="570" spans="5:7" ht="13.5">
      <c r="E570" s="7" t="s">
        <v>7</v>
      </c>
      <c r="F570" s="6" t="s">
        <v>7</v>
      </c>
      <c r="G570" s="7" t="s">
        <v>7</v>
      </c>
    </row>
    <row r="571" spans="5:7" ht="13.5">
      <c r="E571" s="7" t="s">
        <v>7</v>
      </c>
      <c r="F571" s="6" t="s">
        <v>7</v>
      </c>
      <c r="G571" s="7" t="s">
        <v>7</v>
      </c>
    </row>
    <row r="572" spans="5:7" ht="13.5">
      <c r="E572" s="7" t="s">
        <v>7</v>
      </c>
      <c r="F572" s="6" t="s">
        <v>7</v>
      </c>
      <c r="G572" s="7" t="s">
        <v>7</v>
      </c>
    </row>
    <row r="573" spans="5:7" ht="13.5">
      <c r="E573" s="7" t="s">
        <v>7</v>
      </c>
      <c r="F573" s="6" t="s">
        <v>7</v>
      </c>
      <c r="G573" s="7" t="s">
        <v>7</v>
      </c>
    </row>
    <row r="574" spans="5:7" ht="13.5">
      <c r="E574" s="7" t="s">
        <v>7</v>
      </c>
      <c r="F574" s="6" t="s">
        <v>7</v>
      </c>
      <c r="G574" s="7" t="s">
        <v>7</v>
      </c>
    </row>
    <row r="575" spans="5:7" ht="13.5">
      <c r="E575" s="7" t="s">
        <v>7</v>
      </c>
      <c r="F575" s="6" t="s">
        <v>7</v>
      </c>
      <c r="G575" s="7" t="s">
        <v>7</v>
      </c>
    </row>
    <row r="576" spans="5:7" ht="13.5">
      <c r="E576" s="7" t="s">
        <v>7</v>
      </c>
      <c r="F576" s="6" t="s">
        <v>7</v>
      </c>
      <c r="G576" s="7" t="s">
        <v>7</v>
      </c>
    </row>
    <row r="577" spans="5:7" ht="13.5">
      <c r="E577" s="7" t="s">
        <v>7</v>
      </c>
      <c r="F577" s="6" t="s">
        <v>7</v>
      </c>
      <c r="G577" s="7" t="s">
        <v>7</v>
      </c>
    </row>
    <row r="578" spans="5:7" ht="13.5">
      <c r="E578" s="7" t="s">
        <v>7</v>
      </c>
      <c r="F578" s="6" t="s">
        <v>7</v>
      </c>
      <c r="G578" s="7" t="s">
        <v>7</v>
      </c>
    </row>
    <row r="579" spans="5:7" ht="13.5">
      <c r="E579" s="7" t="s">
        <v>7</v>
      </c>
      <c r="F579" s="6" t="s">
        <v>7</v>
      </c>
      <c r="G579" s="7" t="s">
        <v>7</v>
      </c>
    </row>
    <row r="580" spans="5:7" ht="13.5">
      <c r="E580" s="7" t="s">
        <v>7</v>
      </c>
      <c r="F580" s="6" t="s">
        <v>7</v>
      </c>
      <c r="G580" s="7" t="s">
        <v>7</v>
      </c>
    </row>
    <row r="581" spans="5:7" ht="13.5">
      <c r="E581" s="7" t="s">
        <v>7</v>
      </c>
      <c r="F581" s="6" t="s">
        <v>7</v>
      </c>
      <c r="G581" s="7" t="s">
        <v>7</v>
      </c>
    </row>
    <row r="582" spans="5:7" ht="13.5">
      <c r="E582" s="7" t="s">
        <v>7</v>
      </c>
      <c r="F582" s="6" t="s">
        <v>7</v>
      </c>
      <c r="G582" s="7" t="s">
        <v>7</v>
      </c>
    </row>
    <row r="583" spans="5:7" ht="13.5">
      <c r="E583" s="7" t="s">
        <v>7</v>
      </c>
      <c r="F583" s="6" t="s">
        <v>7</v>
      </c>
      <c r="G583" s="7" t="s">
        <v>7</v>
      </c>
    </row>
    <row r="584" spans="5:7" ht="13.5">
      <c r="E584" s="7" t="s">
        <v>7</v>
      </c>
      <c r="F584" s="6" t="s">
        <v>7</v>
      </c>
      <c r="G584" s="7" t="s">
        <v>7</v>
      </c>
    </row>
    <row r="585" spans="5:7" ht="13.5">
      <c r="E585" s="7" t="s">
        <v>7</v>
      </c>
      <c r="F585" s="6" t="s">
        <v>7</v>
      </c>
      <c r="G585" s="7" t="s">
        <v>7</v>
      </c>
    </row>
    <row r="586" spans="5:7" ht="13.5">
      <c r="E586" s="7" t="s">
        <v>7</v>
      </c>
      <c r="F586" s="6" t="s">
        <v>7</v>
      </c>
      <c r="G586" s="7" t="s">
        <v>7</v>
      </c>
    </row>
    <row r="587" spans="5:7" ht="13.5">
      <c r="E587" s="7" t="s">
        <v>7</v>
      </c>
      <c r="F587" s="6" t="s">
        <v>7</v>
      </c>
      <c r="G587" s="7" t="s">
        <v>7</v>
      </c>
    </row>
    <row r="588" spans="5:7" ht="13.5">
      <c r="E588" s="7" t="s">
        <v>7</v>
      </c>
      <c r="F588" s="6" t="s">
        <v>7</v>
      </c>
      <c r="G588" s="7" t="s">
        <v>7</v>
      </c>
    </row>
    <row r="589" spans="5:7" ht="13.5">
      <c r="E589" s="7" t="s">
        <v>7</v>
      </c>
      <c r="F589" s="6" t="s">
        <v>7</v>
      </c>
      <c r="G589" s="7" t="s">
        <v>7</v>
      </c>
    </row>
    <row r="590" spans="5:7" ht="13.5">
      <c r="E590" s="7" t="s">
        <v>7</v>
      </c>
      <c r="F590" s="6" t="s">
        <v>7</v>
      </c>
      <c r="G590" s="7" t="s">
        <v>7</v>
      </c>
    </row>
    <row r="591" spans="5:7" ht="13.5">
      <c r="E591" s="7" t="s">
        <v>7</v>
      </c>
      <c r="F591" s="6" t="s">
        <v>7</v>
      </c>
      <c r="G591" s="7" t="s">
        <v>7</v>
      </c>
    </row>
    <row r="592" spans="5:7" ht="13.5">
      <c r="E592" s="7" t="s">
        <v>7</v>
      </c>
      <c r="F592" s="6" t="s">
        <v>7</v>
      </c>
      <c r="G592" s="7" t="s">
        <v>7</v>
      </c>
    </row>
    <row r="593" spans="5:7" ht="13.5">
      <c r="E593" s="7" t="s">
        <v>7</v>
      </c>
      <c r="F593" s="6" t="s">
        <v>7</v>
      </c>
      <c r="G593" s="7" t="s">
        <v>7</v>
      </c>
    </row>
    <row r="594" spans="5:7" ht="13.5">
      <c r="E594" s="7" t="s">
        <v>7</v>
      </c>
      <c r="F594" s="6" t="s">
        <v>7</v>
      </c>
      <c r="G594" s="7" t="s">
        <v>7</v>
      </c>
    </row>
    <row r="595" spans="5:7" ht="13.5">
      <c r="E595" s="7" t="s">
        <v>7</v>
      </c>
      <c r="F595" s="6" t="s">
        <v>7</v>
      </c>
      <c r="G595" s="7" t="s">
        <v>7</v>
      </c>
    </row>
    <row r="596" spans="5:7" ht="13.5">
      <c r="E596" s="7" t="s">
        <v>7</v>
      </c>
      <c r="F596" s="6" t="s">
        <v>7</v>
      </c>
      <c r="G596" s="7" t="s">
        <v>7</v>
      </c>
    </row>
    <row r="597" spans="5:7" ht="13.5">
      <c r="E597" s="7" t="s">
        <v>7</v>
      </c>
      <c r="F597" s="6" t="s">
        <v>7</v>
      </c>
      <c r="G597" s="7" t="s">
        <v>7</v>
      </c>
    </row>
    <row r="598" spans="5:7" ht="13.5">
      <c r="E598" s="7" t="s">
        <v>7</v>
      </c>
      <c r="F598" s="6" t="s">
        <v>7</v>
      </c>
      <c r="G598" s="7" t="s">
        <v>7</v>
      </c>
    </row>
    <row r="599" spans="5:7" ht="13.5">
      <c r="E599" s="7" t="s">
        <v>7</v>
      </c>
      <c r="F599" s="6" t="s">
        <v>7</v>
      </c>
      <c r="G599" s="7" t="s">
        <v>7</v>
      </c>
    </row>
    <row r="600" spans="5:7" ht="13.5">
      <c r="E600" s="7" t="s">
        <v>7</v>
      </c>
      <c r="F600" s="6" t="s">
        <v>7</v>
      </c>
      <c r="G600" s="7" t="s">
        <v>7</v>
      </c>
    </row>
    <row r="601" spans="5:7" ht="13.5">
      <c r="E601" s="7" t="s">
        <v>7</v>
      </c>
      <c r="F601" s="6" t="s">
        <v>7</v>
      </c>
      <c r="G601" s="7" t="s">
        <v>7</v>
      </c>
    </row>
    <row r="602" spans="5:7" ht="13.5">
      <c r="E602" s="7" t="s">
        <v>7</v>
      </c>
      <c r="F602" s="6" t="s">
        <v>7</v>
      </c>
      <c r="G602" s="7" t="s">
        <v>7</v>
      </c>
    </row>
    <row r="603" spans="5:7" ht="13.5">
      <c r="E603" s="7" t="s">
        <v>7</v>
      </c>
      <c r="F603" s="6" t="s">
        <v>7</v>
      </c>
      <c r="G603" s="7" t="s">
        <v>7</v>
      </c>
    </row>
    <row r="604" spans="5:7" ht="13.5">
      <c r="E604" s="7" t="s">
        <v>7</v>
      </c>
      <c r="F604" s="6" t="s">
        <v>7</v>
      </c>
      <c r="G604" s="7" t="s">
        <v>7</v>
      </c>
    </row>
    <row r="605" spans="5:7" ht="13.5">
      <c r="E605" s="7" t="s">
        <v>7</v>
      </c>
      <c r="F605" s="6" t="s">
        <v>7</v>
      </c>
      <c r="G605" s="7" t="s">
        <v>7</v>
      </c>
    </row>
    <row r="606" spans="5:7" ht="13.5">
      <c r="E606" s="7" t="s">
        <v>7</v>
      </c>
      <c r="F606" s="6" t="s">
        <v>7</v>
      </c>
      <c r="G606" s="7" t="s">
        <v>7</v>
      </c>
    </row>
    <row r="607" spans="5:7" ht="13.5">
      <c r="E607" s="7" t="s">
        <v>7</v>
      </c>
      <c r="F607" s="6" t="s">
        <v>7</v>
      </c>
      <c r="G607" s="7" t="s">
        <v>7</v>
      </c>
    </row>
    <row r="608" spans="5:7" ht="13.5">
      <c r="E608" s="7" t="s">
        <v>7</v>
      </c>
      <c r="F608" s="6" t="s">
        <v>7</v>
      </c>
      <c r="G608" s="7" t="s">
        <v>7</v>
      </c>
    </row>
    <row r="609" spans="5:7" ht="13.5">
      <c r="E609" s="7" t="s">
        <v>7</v>
      </c>
      <c r="F609" s="6" t="s">
        <v>7</v>
      </c>
      <c r="G609" s="7" t="s">
        <v>7</v>
      </c>
    </row>
    <row r="610" spans="5:7" ht="13.5">
      <c r="E610" s="7" t="s">
        <v>7</v>
      </c>
      <c r="F610" s="6" t="s">
        <v>7</v>
      </c>
      <c r="G610" s="7" t="s">
        <v>7</v>
      </c>
    </row>
    <row r="611" spans="5:7" ht="13.5">
      <c r="E611" s="7" t="s">
        <v>7</v>
      </c>
      <c r="F611" s="6" t="s">
        <v>7</v>
      </c>
      <c r="G611" s="7" t="s">
        <v>7</v>
      </c>
    </row>
    <row r="612" spans="5:7" ht="13.5">
      <c r="E612" s="7" t="s">
        <v>7</v>
      </c>
      <c r="F612" s="6" t="s">
        <v>7</v>
      </c>
      <c r="G612" s="7" t="s">
        <v>7</v>
      </c>
    </row>
    <row r="613" spans="5:7" ht="13.5">
      <c r="E613" s="7" t="s">
        <v>7</v>
      </c>
      <c r="F613" s="6" t="s">
        <v>7</v>
      </c>
      <c r="G613" s="7" t="s">
        <v>7</v>
      </c>
    </row>
    <row r="614" spans="5:7" ht="13.5">
      <c r="E614" s="7" t="s">
        <v>7</v>
      </c>
      <c r="F614" s="6" t="s">
        <v>7</v>
      </c>
      <c r="G614" s="7" t="s">
        <v>7</v>
      </c>
    </row>
    <row r="615" spans="5:7" ht="13.5">
      <c r="E615" s="7" t="s">
        <v>7</v>
      </c>
      <c r="F615" s="6" t="s">
        <v>7</v>
      </c>
      <c r="G615" s="7" t="s">
        <v>7</v>
      </c>
    </row>
    <row r="616" spans="5:7" ht="13.5">
      <c r="E616" s="7" t="s">
        <v>7</v>
      </c>
      <c r="F616" s="6" t="s">
        <v>7</v>
      </c>
      <c r="G616" s="7" t="s">
        <v>7</v>
      </c>
    </row>
    <row r="617" spans="5:7" ht="13.5">
      <c r="E617" s="7" t="s">
        <v>7</v>
      </c>
      <c r="F617" s="6" t="s">
        <v>7</v>
      </c>
      <c r="G617" s="7" t="s">
        <v>7</v>
      </c>
    </row>
    <row r="618" spans="5:7" ht="13.5">
      <c r="E618" s="7" t="s">
        <v>7</v>
      </c>
      <c r="F618" s="6" t="s">
        <v>7</v>
      </c>
      <c r="G618" s="7" t="s">
        <v>7</v>
      </c>
    </row>
    <row r="619" spans="5:7" ht="13.5">
      <c r="E619" s="7" t="s">
        <v>7</v>
      </c>
      <c r="F619" s="6" t="s">
        <v>7</v>
      </c>
      <c r="G619" s="7" t="s">
        <v>7</v>
      </c>
    </row>
    <row r="620" spans="5:7" ht="13.5">
      <c r="E620" s="7" t="s">
        <v>7</v>
      </c>
      <c r="F620" s="6" t="s">
        <v>7</v>
      </c>
      <c r="G620" s="7" t="s">
        <v>7</v>
      </c>
    </row>
    <row r="621" spans="5:7" ht="13.5">
      <c r="E621" s="7" t="s">
        <v>7</v>
      </c>
      <c r="F621" s="6" t="s">
        <v>7</v>
      </c>
      <c r="G621" s="7" t="s">
        <v>7</v>
      </c>
    </row>
    <row r="622" spans="5:7" ht="13.5">
      <c r="E622" s="7" t="s">
        <v>7</v>
      </c>
      <c r="F622" s="6" t="s">
        <v>7</v>
      </c>
      <c r="G622" s="7" t="s">
        <v>7</v>
      </c>
    </row>
    <row r="623" spans="5:7" ht="13.5">
      <c r="E623" s="7" t="s">
        <v>7</v>
      </c>
      <c r="F623" s="6" t="s">
        <v>7</v>
      </c>
      <c r="G623" s="7" t="s">
        <v>7</v>
      </c>
    </row>
    <row r="624" spans="5:7" ht="13.5">
      <c r="E624" s="7" t="s">
        <v>7</v>
      </c>
      <c r="F624" s="6" t="s">
        <v>7</v>
      </c>
      <c r="G624" s="7" t="s">
        <v>7</v>
      </c>
    </row>
    <row r="625" spans="5:7" ht="13.5">
      <c r="E625" s="7" t="s">
        <v>7</v>
      </c>
      <c r="F625" s="6" t="s">
        <v>7</v>
      </c>
      <c r="G625" s="7" t="s">
        <v>7</v>
      </c>
    </row>
    <row r="626" spans="5:7" ht="13.5">
      <c r="E626" s="7" t="s">
        <v>7</v>
      </c>
      <c r="F626" s="6" t="s">
        <v>7</v>
      </c>
      <c r="G626" s="7" t="s">
        <v>7</v>
      </c>
    </row>
    <row r="627" spans="5:7" ht="13.5">
      <c r="E627" s="7" t="s">
        <v>7</v>
      </c>
      <c r="F627" s="6" t="s">
        <v>7</v>
      </c>
      <c r="G627" s="7" t="s">
        <v>7</v>
      </c>
    </row>
    <row r="628" spans="5:7" ht="13.5">
      <c r="E628" s="7" t="s">
        <v>7</v>
      </c>
      <c r="F628" s="6" t="s">
        <v>7</v>
      </c>
      <c r="G628" s="7" t="s">
        <v>7</v>
      </c>
    </row>
    <row r="629" spans="5:7" ht="13.5">
      <c r="E629" s="7" t="s">
        <v>7</v>
      </c>
      <c r="F629" s="6" t="s">
        <v>7</v>
      </c>
      <c r="G629" s="7" t="s">
        <v>7</v>
      </c>
    </row>
    <row r="630" spans="5:7" ht="13.5">
      <c r="E630" s="7" t="s">
        <v>7</v>
      </c>
      <c r="F630" s="6" t="s">
        <v>7</v>
      </c>
      <c r="G630" s="7" t="s">
        <v>7</v>
      </c>
    </row>
    <row r="631" spans="5:7" ht="13.5">
      <c r="E631" s="7" t="s">
        <v>7</v>
      </c>
      <c r="F631" s="6" t="s">
        <v>7</v>
      </c>
      <c r="G631" s="7" t="s">
        <v>7</v>
      </c>
    </row>
    <row r="632" spans="5:7" ht="13.5">
      <c r="E632" s="7" t="s">
        <v>7</v>
      </c>
      <c r="F632" s="6" t="s">
        <v>7</v>
      </c>
      <c r="G632" s="7" t="s">
        <v>7</v>
      </c>
    </row>
    <row r="633" spans="5:7" ht="13.5">
      <c r="E633" s="7" t="s">
        <v>7</v>
      </c>
      <c r="F633" s="6" t="s">
        <v>7</v>
      </c>
      <c r="G633" s="7" t="s">
        <v>7</v>
      </c>
    </row>
    <row r="634" spans="5:7" ht="13.5">
      <c r="E634" s="7" t="s">
        <v>7</v>
      </c>
      <c r="F634" s="6" t="s">
        <v>7</v>
      </c>
      <c r="G634" s="7" t="s">
        <v>7</v>
      </c>
    </row>
    <row r="635" spans="5:7" ht="13.5">
      <c r="E635" s="7" t="s">
        <v>7</v>
      </c>
      <c r="F635" s="6" t="s">
        <v>7</v>
      </c>
      <c r="G635" s="7" t="s">
        <v>7</v>
      </c>
    </row>
    <row r="636" spans="5:7" ht="13.5">
      <c r="E636" s="7" t="s">
        <v>7</v>
      </c>
      <c r="F636" s="6" t="s">
        <v>7</v>
      </c>
      <c r="G636" s="7" t="s">
        <v>7</v>
      </c>
    </row>
    <row r="637" spans="5:7" ht="13.5">
      <c r="E637" s="7" t="s">
        <v>7</v>
      </c>
      <c r="F637" s="6" t="s">
        <v>7</v>
      </c>
      <c r="G637" s="7" t="s">
        <v>7</v>
      </c>
    </row>
    <row r="638" spans="5:7" ht="13.5">
      <c r="E638" s="7" t="s">
        <v>7</v>
      </c>
      <c r="F638" s="6" t="s">
        <v>7</v>
      </c>
      <c r="G638" s="7" t="s">
        <v>7</v>
      </c>
    </row>
    <row r="639" spans="5:7" ht="13.5">
      <c r="E639" s="7" t="s">
        <v>7</v>
      </c>
      <c r="F639" s="6" t="s">
        <v>7</v>
      </c>
      <c r="G639" s="7" t="s">
        <v>7</v>
      </c>
    </row>
    <row r="640" spans="5:7" ht="13.5">
      <c r="E640" s="7" t="s">
        <v>7</v>
      </c>
      <c r="F640" s="6" t="s">
        <v>7</v>
      </c>
      <c r="G640" s="7" t="s">
        <v>7</v>
      </c>
    </row>
    <row r="641" spans="5:7" ht="13.5">
      <c r="E641" s="7" t="s">
        <v>7</v>
      </c>
      <c r="F641" s="6" t="s">
        <v>7</v>
      </c>
      <c r="G641" s="7" t="s">
        <v>7</v>
      </c>
    </row>
    <row r="642" spans="5:7" ht="13.5">
      <c r="E642" s="7" t="s">
        <v>7</v>
      </c>
      <c r="F642" s="6" t="s">
        <v>7</v>
      </c>
      <c r="G642" s="7" t="s">
        <v>7</v>
      </c>
    </row>
    <row r="643" spans="5:7" ht="13.5">
      <c r="E643" s="7" t="s">
        <v>7</v>
      </c>
      <c r="F643" s="6" t="s">
        <v>7</v>
      </c>
      <c r="G643" s="7" t="s">
        <v>7</v>
      </c>
    </row>
    <row r="644" spans="5:7" ht="13.5">
      <c r="E644" s="7" t="s">
        <v>7</v>
      </c>
      <c r="F644" s="6" t="s">
        <v>7</v>
      </c>
      <c r="G644" s="7" t="s">
        <v>7</v>
      </c>
    </row>
    <row r="645" spans="5:7" ht="13.5">
      <c r="E645" s="7" t="s">
        <v>7</v>
      </c>
      <c r="F645" s="6" t="s">
        <v>7</v>
      </c>
      <c r="G645" s="7" t="s">
        <v>7</v>
      </c>
    </row>
    <row r="646" spans="5:7" ht="13.5">
      <c r="E646" s="7" t="s">
        <v>7</v>
      </c>
      <c r="F646" s="6" t="s">
        <v>7</v>
      </c>
      <c r="G646" s="7" t="s">
        <v>7</v>
      </c>
    </row>
    <row r="647" spans="5:7" ht="13.5">
      <c r="E647" s="7" t="s">
        <v>7</v>
      </c>
      <c r="F647" s="6" t="s">
        <v>7</v>
      </c>
      <c r="G647" s="7" t="s">
        <v>7</v>
      </c>
    </row>
    <row r="648" spans="5:7" ht="13.5">
      <c r="E648" s="7" t="s">
        <v>7</v>
      </c>
      <c r="F648" s="6" t="s">
        <v>7</v>
      </c>
      <c r="G648" s="7" t="s">
        <v>7</v>
      </c>
    </row>
    <row r="649" spans="5:7" ht="13.5">
      <c r="E649" s="7" t="s">
        <v>7</v>
      </c>
      <c r="F649" s="6" t="s">
        <v>7</v>
      </c>
      <c r="G649" s="7" t="s">
        <v>7</v>
      </c>
    </row>
    <row r="650" spans="5:7" ht="13.5">
      <c r="E650" s="7" t="s">
        <v>7</v>
      </c>
      <c r="F650" s="6" t="s">
        <v>7</v>
      </c>
      <c r="G650" s="7" t="s">
        <v>7</v>
      </c>
    </row>
    <row r="651" spans="5:7" ht="13.5">
      <c r="E651" s="7" t="s">
        <v>7</v>
      </c>
      <c r="F651" s="6" t="s">
        <v>7</v>
      </c>
      <c r="G651" s="7" t="s">
        <v>7</v>
      </c>
    </row>
    <row r="652" spans="5:7" ht="13.5">
      <c r="E652" s="7" t="s">
        <v>7</v>
      </c>
      <c r="F652" s="6" t="s">
        <v>7</v>
      </c>
      <c r="G652" s="7" t="s">
        <v>7</v>
      </c>
    </row>
    <row r="653" spans="5:7" ht="13.5">
      <c r="E653" s="7" t="s">
        <v>7</v>
      </c>
      <c r="F653" s="6" t="s">
        <v>7</v>
      </c>
      <c r="G653" s="7" t="s">
        <v>7</v>
      </c>
    </row>
    <row r="654" spans="5:7" ht="13.5">
      <c r="E654" s="7" t="s">
        <v>7</v>
      </c>
      <c r="F654" s="6" t="s">
        <v>7</v>
      </c>
      <c r="G654" s="7" t="s">
        <v>7</v>
      </c>
    </row>
    <row r="655" spans="5:7" ht="13.5">
      <c r="E655" s="7" t="s">
        <v>7</v>
      </c>
      <c r="F655" s="6" t="s">
        <v>7</v>
      </c>
      <c r="G655" s="7" t="s">
        <v>7</v>
      </c>
    </row>
    <row r="656" spans="5:7" ht="13.5">
      <c r="E656" s="7" t="s">
        <v>7</v>
      </c>
      <c r="F656" s="6" t="s">
        <v>7</v>
      </c>
      <c r="G656" s="7" t="s">
        <v>7</v>
      </c>
    </row>
    <row r="657" spans="5:7" ht="13.5">
      <c r="E657" s="7" t="s">
        <v>7</v>
      </c>
      <c r="F657" s="6" t="s">
        <v>7</v>
      </c>
      <c r="G657" s="7" t="s">
        <v>7</v>
      </c>
    </row>
    <row r="658" spans="5:7" ht="13.5">
      <c r="E658" s="7" t="s">
        <v>7</v>
      </c>
      <c r="F658" s="6" t="s">
        <v>7</v>
      </c>
      <c r="G658" s="7" t="s">
        <v>7</v>
      </c>
    </row>
    <row r="659" spans="5:7" ht="13.5">
      <c r="E659" s="7" t="s">
        <v>7</v>
      </c>
      <c r="F659" s="6" t="s">
        <v>7</v>
      </c>
      <c r="G659" s="7" t="s">
        <v>7</v>
      </c>
    </row>
    <row r="660" spans="5:7" ht="13.5">
      <c r="E660" s="7" t="s">
        <v>7</v>
      </c>
      <c r="F660" s="6" t="s">
        <v>7</v>
      </c>
      <c r="G660" s="7" t="s">
        <v>7</v>
      </c>
    </row>
    <row r="661" spans="5:7" ht="13.5">
      <c r="E661" s="7" t="s">
        <v>7</v>
      </c>
      <c r="F661" s="6" t="s">
        <v>7</v>
      </c>
      <c r="G661" s="7" t="s">
        <v>7</v>
      </c>
    </row>
    <row r="662" spans="5:7" ht="13.5">
      <c r="E662" s="7" t="s">
        <v>7</v>
      </c>
      <c r="F662" s="6" t="s">
        <v>7</v>
      </c>
      <c r="G662" s="7" t="s">
        <v>7</v>
      </c>
    </row>
    <row r="663" spans="5:7" ht="13.5">
      <c r="E663" s="7" t="s">
        <v>7</v>
      </c>
      <c r="F663" s="6" t="s">
        <v>7</v>
      </c>
      <c r="G663" s="7" t="s">
        <v>7</v>
      </c>
    </row>
    <row r="664" spans="5:7" ht="13.5">
      <c r="E664" s="7" t="s">
        <v>7</v>
      </c>
      <c r="F664" s="6" t="s">
        <v>7</v>
      </c>
      <c r="G664" s="7" t="s">
        <v>7</v>
      </c>
    </row>
    <row r="665" spans="5:7" ht="13.5">
      <c r="E665" s="7" t="s">
        <v>7</v>
      </c>
      <c r="F665" s="6" t="s">
        <v>7</v>
      </c>
      <c r="G665" s="7" t="s">
        <v>7</v>
      </c>
    </row>
    <row r="666" spans="5:7" ht="13.5">
      <c r="E666" s="7" t="s">
        <v>7</v>
      </c>
      <c r="F666" s="6" t="s">
        <v>7</v>
      </c>
      <c r="G666" s="7" t="s">
        <v>7</v>
      </c>
    </row>
    <row r="667" spans="5:7" ht="13.5">
      <c r="E667" s="7" t="s">
        <v>7</v>
      </c>
      <c r="F667" s="6" t="s">
        <v>7</v>
      </c>
      <c r="G667" s="7" t="s">
        <v>7</v>
      </c>
    </row>
    <row r="668" spans="5:7" ht="13.5">
      <c r="E668" s="7" t="s">
        <v>7</v>
      </c>
      <c r="F668" s="6" t="s">
        <v>7</v>
      </c>
      <c r="G668" s="7" t="s">
        <v>7</v>
      </c>
    </row>
    <row r="669" spans="5:7" ht="13.5">
      <c r="E669" s="7" t="s">
        <v>7</v>
      </c>
      <c r="F669" s="6" t="s">
        <v>7</v>
      </c>
      <c r="G669" s="7" t="s">
        <v>7</v>
      </c>
    </row>
    <row r="670" spans="5:7" ht="13.5">
      <c r="E670" s="7" t="s">
        <v>7</v>
      </c>
      <c r="F670" s="6" t="s">
        <v>7</v>
      </c>
      <c r="G670" s="7" t="s">
        <v>7</v>
      </c>
    </row>
    <row r="671" spans="5:7" ht="13.5">
      <c r="E671" s="7" t="s">
        <v>7</v>
      </c>
      <c r="F671" s="6" t="s">
        <v>7</v>
      </c>
      <c r="G671" s="7" t="s">
        <v>7</v>
      </c>
    </row>
    <row r="672" spans="5:7" ht="13.5">
      <c r="E672" s="7" t="s">
        <v>7</v>
      </c>
      <c r="F672" s="6" t="s">
        <v>7</v>
      </c>
      <c r="G672" s="7" t="s">
        <v>7</v>
      </c>
    </row>
    <row r="673" spans="5:7" ht="13.5">
      <c r="E673" s="7" t="s">
        <v>7</v>
      </c>
      <c r="F673" s="6" t="s">
        <v>7</v>
      </c>
      <c r="G673" s="7" t="s">
        <v>7</v>
      </c>
    </row>
    <row r="674" spans="5:7" ht="13.5">
      <c r="E674" s="7" t="s">
        <v>7</v>
      </c>
      <c r="F674" s="6" t="s">
        <v>7</v>
      </c>
      <c r="G674" s="7" t="s">
        <v>7</v>
      </c>
    </row>
    <row r="675" spans="5:7" ht="13.5">
      <c r="E675" s="7" t="s">
        <v>7</v>
      </c>
      <c r="F675" s="6" t="s">
        <v>7</v>
      </c>
      <c r="G675" s="7" t="s">
        <v>7</v>
      </c>
    </row>
    <row r="676" spans="5:7" ht="13.5">
      <c r="E676" s="7" t="s">
        <v>7</v>
      </c>
      <c r="F676" s="6" t="s">
        <v>7</v>
      </c>
      <c r="G676" s="7" t="s">
        <v>7</v>
      </c>
    </row>
    <row r="677" spans="5:7" ht="13.5">
      <c r="E677" s="7" t="s">
        <v>7</v>
      </c>
      <c r="F677" s="6" t="s">
        <v>7</v>
      </c>
      <c r="G677" s="7" t="s">
        <v>7</v>
      </c>
    </row>
    <row r="678" spans="5:7" ht="13.5">
      <c r="E678" s="7" t="s">
        <v>7</v>
      </c>
      <c r="F678" s="6" t="s">
        <v>7</v>
      </c>
      <c r="G678" s="7" t="s">
        <v>7</v>
      </c>
    </row>
    <row r="679" spans="5:7" ht="13.5">
      <c r="E679" s="7" t="s">
        <v>7</v>
      </c>
      <c r="F679" s="6" t="s">
        <v>7</v>
      </c>
      <c r="G679" s="7" t="s">
        <v>7</v>
      </c>
    </row>
    <row r="680" spans="5:7" ht="13.5">
      <c r="E680" s="7" t="s">
        <v>7</v>
      </c>
      <c r="F680" s="6" t="s">
        <v>7</v>
      </c>
      <c r="G680" s="7" t="s">
        <v>7</v>
      </c>
    </row>
    <row r="681" spans="5:7" ht="13.5">
      <c r="E681" s="7" t="s">
        <v>7</v>
      </c>
      <c r="F681" s="6" t="s">
        <v>7</v>
      </c>
      <c r="G681" s="7" t="s">
        <v>7</v>
      </c>
    </row>
    <row r="682" spans="5:7" ht="13.5">
      <c r="E682" s="7" t="s">
        <v>7</v>
      </c>
      <c r="F682" s="6" t="s">
        <v>7</v>
      </c>
      <c r="G682" s="7" t="s">
        <v>7</v>
      </c>
    </row>
    <row r="683" spans="5:7" ht="13.5">
      <c r="E683" s="7" t="s">
        <v>7</v>
      </c>
      <c r="F683" s="6" t="s">
        <v>7</v>
      </c>
      <c r="G683" s="7" t="s">
        <v>7</v>
      </c>
    </row>
    <row r="684" spans="5:7" ht="13.5">
      <c r="E684" s="7" t="s">
        <v>7</v>
      </c>
      <c r="F684" s="6" t="s">
        <v>7</v>
      </c>
      <c r="G684" s="7" t="s">
        <v>7</v>
      </c>
    </row>
    <row r="685" spans="5:7" ht="13.5">
      <c r="E685" s="7" t="s">
        <v>7</v>
      </c>
      <c r="F685" s="6" t="s">
        <v>7</v>
      </c>
      <c r="G685" s="7" t="s">
        <v>7</v>
      </c>
    </row>
    <row r="686" spans="5:7" ht="13.5">
      <c r="E686" s="7" t="s">
        <v>7</v>
      </c>
      <c r="F686" s="6" t="s">
        <v>7</v>
      </c>
      <c r="G686" s="7" t="s">
        <v>7</v>
      </c>
    </row>
    <row r="687" spans="5:7" ht="13.5">
      <c r="E687" s="7" t="s">
        <v>7</v>
      </c>
      <c r="F687" s="6" t="s">
        <v>7</v>
      </c>
      <c r="G687" s="7" t="s">
        <v>7</v>
      </c>
    </row>
    <row r="688" spans="5:7" ht="13.5">
      <c r="E688" s="7" t="s">
        <v>7</v>
      </c>
      <c r="F688" s="6" t="s">
        <v>7</v>
      </c>
      <c r="G688" s="7" t="s">
        <v>7</v>
      </c>
    </row>
    <row r="689" spans="5:7" ht="13.5">
      <c r="E689" s="7" t="s">
        <v>7</v>
      </c>
      <c r="F689" s="6" t="s">
        <v>7</v>
      </c>
      <c r="G689" s="7" t="s">
        <v>7</v>
      </c>
    </row>
    <row r="690" spans="5:7" ht="13.5">
      <c r="E690" s="7" t="s">
        <v>7</v>
      </c>
      <c r="F690" s="6" t="s">
        <v>7</v>
      </c>
      <c r="G690" s="7" t="s">
        <v>7</v>
      </c>
    </row>
    <row r="691" spans="5:7" ht="13.5">
      <c r="E691" s="7" t="s">
        <v>7</v>
      </c>
      <c r="F691" s="6" t="s">
        <v>7</v>
      </c>
      <c r="G691" s="7" t="s">
        <v>7</v>
      </c>
    </row>
    <row r="692" spans="5:7" ht="13.5">
      <c r="E692" s="7" t="s">
        <v>7</v>
      </c>
      <c r="F692" s="6" t="s">
        <v>7</v>
      </c>
      <c r="G692" s="7" t="s">
        <v>7</v>
      </c>
    </row>
    <row r="693" spans="5:7" ht="13.5">
      <c r="E693" s="7" t="s">
        <v>7</v>
      </c>
      <c r="F693" s="6" t="s">
        <v>7</v>
      </c>
      <c r="G693" s="7" t="s">
        <v>7</v>
      </c>
    </row>
    <row r="694" spans="5:7" ht="13.5">
      <c r="E694" s="7" t="s">
        <v>7</v>
      </c>
      <c r="F694" s="6" t="s">
        <v>7</v>
      </c>
      <c r="G694" s="7" t="s">
        <v>7</v>
      </c>
    </row>
    <row r="695" spans="5:7" ht="13.5">
      <c r="E695" s="7" t="s">
        <v>7</v>
      </c>
      <c r="F695" s="6" t="s">
        <v>7</v>
      </c>
      <c r="G695" s="7" t="s">
        <v>7</v>
      </c>
    </row>
    <row r="696" spans="5:7" ht="13.5">
      <c r="E696" s="7" t="s">
        <v>7</v>
      </c>
      <c r="F696" s="6" t="s">
        <v>7</v>
      </c>
      <c r="G696" s="7" t="s">
        <v>7</v>
      </c>
    </row>
    <row r="697" spans="5:7" ht="13.5">
      <c r="E697" s="7" t="s">
        <v>7</v>
      </c>
      <c r="F697" s="6" t="s">
        <v>7</v>
      </c>
      <c r="G697" s="7" t="s">
        <v>7</v>
      </c>
    </row>
    <row r="698" spans="5:7" ht="13.5">
      <c r="E698" s="7" t="s">
        <v>7</v>
      </c>
      <c r="F698" s="6" t="s">
        <v>7</v>
      </c>
      <c r="G698" s="7" t="s">
        <v>7</v>
      </c>
    </row>
    <row r="699" spans="5:7" ht="13.5">
      <c r="E699" s="7" t="s">
        <v>7</v>
      </c>
      <c r="F699" s="6" t="s">
        <v>7</v>
      </c>
      <c r="G699" s="7" t="s">
        <v>7</v>
      </c>
    </row>
    <row r="700" spans="5:7" ht="13.5">
      <c r="E700" s="7" t="s">
        <v>7</v>
      </c>
      <c r="F700" s="6" t="s">
        <v>7</v>
      </c>
      <c r="G700" s="7" t="s">
        <v>7</v>
      </c>
    </row>
    <row r="701" spans="5:7" ht="13.5">
      <c r="E701" s="7" t="s">
        <v>7</v>
      </c>
      <c r="F701" s="6" t="s">
        <v>7</v>
      </c>
      <c r="G701" s="7" t="s">
        <v>7</v>
      </c>
    </row>
    <row r="702" spans="5:7" ht="13.5">
      <c r="E702" s="7" t="s">
        <v>7</v>
      </c>
      <c r="F702" s="6" t="s">
        <v>7</v>
      </c>
      <c r="G702" s="7" t="s">
        <v>7</v>
      </c>
    </row>
    <row r="703" spans="5:7" ht="13.5">
      <c r="E703" s="7" t="s">
        <v>7</v>
      </c>
      <c r="F703" s="6" t="s">
        <v>7</v>
      </c>
      <c r="G703" s="7" t="s">
        <v>7</v>
      </c>
    </row>
    <row r="704" spans="5:7" ht="13.5">
      <c r="E704" s="7" t="s">
        <v>7</v>
      </c>
      <c r="F704" s="6" t="s">
        <v>7</v>
      </c>
      <c r="G704" s="7" t="s">
        <v>7</v>
      </c>
    </row>
    <row r="705" spans="5:7" ht="13.5">
      <c r="E705" s="7" t="s">
        <v>7</v>
      </c>
      <c r="F705" s="6" t="s">
        <v>7</v>
      </c>
      <c r="G705" s="7" t="s">
        <v>7</v>
      </c>
    </row>
    <row r="706" spans="5:7" ht="13.5">
      <c r="E706" s="7" t="s">
        <v>7</v>
      </c>
      <c r="F706" s="6" t="s">
        <v>7</v>
      </c>
      <c r="G706" s="7" t="s">
        <v>7</v>
      </c>
    </row>
    <row r="707" spans="5:7" ht="13.5">
      <c r="E707" s="7" t="s">
        <v>7</v>
      </c>
      <c r="F707" s="6" t="s">
        <v>7</v>
      </c>
      <c r="G707" s="7" t="s">
        <v>7</v>
      </c>
    </row>
    <row r="708" spans="5:7" ht="13.5">
      <c r="E708" s="7" t="s">
        <v>7</v>
      </c>
      <c r="F708" s="6" t="s">
        <v>7</v>
      </c>
      <c r="G708" s="7" t="s">
        <v>7</v>
      </c>
    </row>
    <row r="709" spans="5:7" ht="13.5">
      <c r="E709" s="7" t="s">
        <v>7</v>
      </c>
      <c r="F709" s="6" t="s">
        <v>7</v>
      </c>
      <c r="G709" s="7" t="s">
        <v>7</v>
      </c>
    </row>
    <row r="710" spans="5:7" ht="13.5">
      <c r="E710" s="7" t="s">
        <v>7</v>
      </c>
      <c r="F710" s="6" t="s">
        <v>7</v>
      </c>
      <c r="G710" s="7" t="s">
        <v>7</v>
      </c>
    </row>
    <row r="711" spans="5:7" ht="13.5">
      <c r="E711" s="7" t="s">
        <v>7</v>
      </c>
      <c r="F711" s="6" t="s">
        <v>7</v>
      </c>
      <c r="G711" s="7" t="s">
        <v>7</v>
      </c>
    </row>
    <row r="712" spans="5:7" ht="13.5">
      <c r="E712" s="7" t="s">
        <v>7</v>
      </c>
      <c r="F712" s="6" t="s">
        <v>7</v>
      </c>
      <c r="G712" s="7" t="s">
        <v>7</v>
      </c>
    </row>
    <row r="713" spans="5:7" ht="13.5">
      <c r="E713" s="7" t="s">
        <v>7</v>
      </c>
      <c r="F713" s="6" t="s">
        <v>7</v>
      </c>
      <c r="G713" s="7" t="s">
        <v>7</v>
      </c>
    </row>
    <row r="714" spans="5:7" ht="13.5">
      <c r="E714" s="7" t="s">
        <v>7</v>
      </c>
      <c r="F714" s="6" t="s">
        <v>7</v>
      </c>
      <c r="G714" s="7" t="s">
        <v>7</v>
      </c>
    </row>
    <row r="715" spans="5:7" ht="13.5">
      <c r="E715" s="7" t="s">
        <v>7</v>
      </c>
      <c r="F715" s="6" t="s">
        <v>7</v>
      </c>
      <c r="G715" s="7" t="s">
        <v>7</v>
      </c>
    </row>
    <row r="716" spans="5:7" ht="13.5">
      <c r="E716" s="7" t="s">
        <v>7</v>
      </c>
      <c r="F716" s="6" t="s">
        <v>7</v>
      </c>
      <c r="G716" s="7" t="s">
        <v>7</v>
      </c>
    </row>
    <row r="717" spans="5:7" ht="13.5">
      <c r="E717" s="7" t="s">
        <v>7</v>
      </c>
      <c r="F717" s="6" t="s">
        <v>7</v>
      </c>
      <c r="G717" s="7" t="s">
        <v>7</v>
      </c>
    </row>
    <row r="718" spans="5:7" ht="13.5">
      <c r="E718" s="7" t="s">
        <v>7</v>
      </c>
      <c r="F718" s="6" t="s">
        <v>7</v>
      </c>
      <c r="G718" s="7" t="s">
        <v>7</v>
      </c>
    </row>
    <row r="719" spans="5:7" ht="13.5">
      <c r="E719" s="7" t="s">
        <v>7</v>
      </c>
      <c r="F719" s="6" t="s">
        <v>7</v>
      </c>
      <c r="G719" s="7" t="s">
        <v>7</v>
      </c>
    </row>
    <row r="720" spans="5:7" ht="13.5">
      <c r="E720" s="7" t="s">
        <v>7</v>
      </c>
      <c r="F720" s="6" t="s">
        <v>7</v>
      </c>
      <c r="G720" s="7" t="s">
        <v>7</v>
      </c>
    </row>
    <row r="721" spans="5:7" ht="13.5">
      <c r="E721" s="7" t="s">
        <v>7</v>
      </c>
      <c r="F721" s="6" t="s">
        <v>7</v>
      </c>
      <c r="G721" s="7" t="s">
        <v>7</v>
      </c>
    </row>
    <row r="722" spans="5:7" ht="13.5">
      <c r="E722" s="7" t="s">
        <v>7</v>
      </c>
      <c r="F722" s="6" t="s">
        <v>7</v>
      </c>
      <c r="G722" s="7" t="s">
        <v>7</v>
      </c>
    </row>
    <row r="723" spans="5:7" ht="13.5">
      <c r="E723" s="7" t="s">
        <v>7</v>
      </c>
      <c r="F723" s="6" t="s">
        <v>7</v>
      </c>
      <c r="G723" s="7" t="s">
        <v>7</v>
      </c>
    </row>
    <row r="724" spans="5:7" ht="13.5">
      <c r="E724" s="7" t="s">
        <v>7</v>
      </c>
      <c r="F724" s="6" t="s">
        <v>7</v>
      </c>
      <c r="G724" s="7" t="s">
        <v>7</v>
      </c>
    </row>
    <row r="725" spans="5:7" ht="13.5">
      <c r="E725" s="7" t="s">
        <v>7</v>
      </c>
      <c r="F725" s="6" t="s">
        <v>7</v>
      </c>
      <c r="G725" s="7" t="s">
        <v>7</v>
      </c>
    </row>
    <row r="726" spans="5:7" ht="13.5">
      <c r="E726" s="7" t="s">
        <v>7</v>
      </c>
      <c r="F726" s="6" t="s">
        <v>7</v>
      </c>
      <c r="G726" s="7" t="s">
        <v>7</v>
      </c>
    </row>
    <row r="727" spans="5:7" ht="13.5">
      <c r="E727" s="7" t="s">
        <v>7</v>
      </c>
      <c r="F727" s="6" t="s">
        <v>7</v>
      </c>
      <c r="G727" s="7" t="s">
        <v>7</v>
      </c>
    </row>
    <row r="728" spans="5:7" ht="13.5">
      <c r="E728" s="7" t="s">
        <v>7</v>
      </c>
      <c r="F728" s="6" t="s">
        <v>7</v>
      </c>
      <c r="G728" s="7" t="s">
        <v>7</v>
      </c>
    </row>
    <row r="729" spans="5:7" ht="13.5">
      <c r="E729" s="7" t="s">
        <v>7</v>
      </c>
      <c r="F729" s="6" t="s">
        <v>7</v>
      </c>
      <c r="G729" s="7" t="s">
        <v>7</v>
      </c>
    </row>
    <row r="730" spans="5:7" ht="13.5">
      <c r="E730" s="7" t="s">
        <v>7</v>
      </c>
      <c r="F730" s="6" t="s">
        <v>7</v>
      </c>
      <c r="G730" s="7" t="s">
        <v>7</v>
      </c>
    </row>
    <row r="731" spans="5:7" ht="13.5">
      <c r="E731" s="7" t="s">
        <v>7</v>
      </c>
      <c r="F731" s="6" t="s">
        <v>7</v>
      </c>
      <c r="G731" s="7" t="s">
        <v>7</v>
      </c>
    </row>
    <row r="732" spans="5:7" ht="13.5">
      <c r="E732" s="7" t="s">
        <v>7</v>
      </c>
      <c r="F732" s="6" t="s">
        <v>7</v>
      </c>
      <c r="G732" s="7" t="s">
        <v>7</v>
      </c>
    </row>
    <row r="733" spans="5:7" ht="13.5">
      <c r="E733" s="7" t="s">
        <v>7</v>
      </c>
      <c r="F733" s="6" t="s">
        <v>7</v>
      </c>
      <c r="G733" s="7" t="s">
        <v>7</v>
      </c>
    </row>
    <row r="734" spans="5:7" ht="13.5">
      <c r="E734" s="7" t="s">
        <v>7</v>
      </c>
      <c r="F734" s="6" t="s">
        <v>7</v>
      </c>
      <c r="G734" s="7" t="s">
        <v>7</v>
      </c>
    </row>
    <row r="735" spans="5:7" ht="13.5">
      <c r="E735" s="7" t="s">
        <v>7</v>
      </c>
      <c r="F735" s="6" t="s">
        <v>7</v>
      </c>
      <c r="G735" s="7" t="s">
        <v>7</v>
      </c>
    </row>
    <row r="736" spans="5:7" ht="13.5">
      <c r="E736" s="7" t="s">
        <v>7</v>
      </c>
      <c r="F736" s="6" t="s">
        <v>7</v>
      </c>
      <c r="G736" s="7" t="s">
        <v>7</v>
      </c>
    </row>
    <row r="737" spans="5:7" ht="13.5">
      <c r="E737" s="7" t="s">
        <v>7</v>
      </c>
      <c r="F737" s="6" t="s">
        <v>7</v>
      </c>
      <c r="G737" s="7" t="s">
        <v>7</v>
      </c>
    </row>
    <row r="738" spans="5:7" ht="13.5">
      <c r="E738" s="7" t="s">
        <v>7</v>
      </c>
      <c r="F738" s="6" t="s">
        <v>7</v>
      </c>
      <c r="G738" s="7" t="s">
        <v>7</v>
      </c>
    </row>
    <row r="739" spans="5:7" ht="13.5">
      <c r="E739" s="7" t="s">
        <v>7</v>
      </c>
      <c r="F739" s="6" t="s">
        <v>7</v>
      </c>
      <c r="G739" s="7" t="s">
        <v>7</v>
      </c>
    </row>
    <row r="740" spans="5:7" ht="13.5">
      <c r="E740" s="7" t="s">
        <v>7</v>
      </c>
      <c r="F740" s="6" t="s">
        <v>7</v>
      </c>
      <c r="G740" s="7" t="s">
        <v>7</v>
      </c>
    </row>
    <row r="741" spans="5:7" ht="13.5">
      <c r="E741" s="7" t="s">
        <v>7</v>
      </c>
      <c r="F741" s="6" t="s">
        <v>7</v>
      </c>
      <c r="G741" s="7" t="s">
        <v>7</v>
      </c>
    </row>
    <row r="742" spans="5:7" ht="13.5">
      <c r="E742" s="7" t="s">
        <v>7</v>
      </c>
      <c r="F742" s="6" t="s">
        <v>7</v>
      </c>
      <c r="G742" s="7" t="s">
        <v>7</v>
      </c>
    </row>
    <row r="743" spans="5:7" ht="13.5">
      <c r="E743" s="7" t="s">
        <v>7</v>
      </c>
      <c r="F743" s="6" t="s">
        <v>7</v>
      </c>
      <c r="G743" s="7" t="s">
        <v>7</v>
      </c>
    </row>
    <row r="744" spans="5:7" ht="13.5">
      <c r="E744" s="7" t="s">
        <v>7</v>
      </c>
      <c r="F744" s="6" t="s">
        <v>7</v>
      </c>
      <c r="G744" s="7" t="s">
        <v>7</v>
      </c>
    </row>
    <row r="745" spans="5:7" ht="13.5">
      <c r="E745" s="7" t="s">
        <v>7</v>
      </c>
      <c r="F745" s="6" t="s">
        <v>7</v>
      </c>
      <c r="G745" s="7" t="s">
        <v>7</v>
      </c>
    </row>
    <row r="746" spans="5:7" ht="13.5">
      <c r="E746" s="7" t="s">
        <v>7</v>
      </c>
      <c r="F746" s="6" t="s">
        <v>7</v>
      </c>
      <c r="G746" s="7" t="s">
        <v>7</v>
      </c>
    </row>
    <row r="747" spans="5:7" ht="13.5">
      <c r="E747" s="7" t="s">
        <v>7</v>
      </c>
      <c r="F747" s="6" t="s">
        <v>7</v>
      </c>
      <c r="G747" s="7" t="s">
        <v>7</v>
      </c>
    </row>
    <row r="748" spans="5:7" ht="13.5">
      <c r="E748" s="7" t="s">
        <v>7</v>
      </c>
      <c r="F748" s="6" t="s">
        <v>7</v>
      </c>
      <c r="G748" s="7" t="s">
        <v>7</v>
      </c>
    </row>
    <row r="749" spans="5:7" ht="13.5">
      <c r="E749" s="7" t="s">
        <v>7</v>
      </c>
      <c r="F749" s="6" t="s">
        <v>7</v>
      </c>
      <c r="G749" s="7" t="s">
        <v>7</v>
      </c>
    </row>
    <row r="750" spans="5:7" ht="13.5">
      <c r="E750" s="7" t="s">
        <v>7</v>
      </c>
      <c r="F750" s="6" t="s">
        <v>7</v>
      </c>
      <c r="G750" s="7" t="s">
        <v>7</v>
      </c>
    </row>
    <row r="751" spans="5:7" ht="13.5">
      <c r="E751" s="7" t="s">
        <v>7</v>
      </c>
      <c r="F751" s="6" t="s">
        <v>7</v>
      </c>
      <c r="G751" s="7" t="s">
        <v>7</v>
      </c>
    </row>
    <row r="752" spans="5:7" ht="13.5">
      <c r="E752" s="7" t="s">
        <v>7</v>
      </c>
      <c r="F752" s="6" t="s">
        <v>7</v>
      </c>
      <c r="G752" s="7" t="s">
        <v>7</v>
      </c>
    </row>
    <row r="753" spans="5:7" ht="13.5">
      <c r="E753" s="7" t="s">
        <v>7</v>
      </c>
      <c r="F753" s="6" t="s">
        <v>7</v>
      </c>
      <c r="G753" s="7" t="s">
        <v>7</v>
      </c>
    </row>
    <row r="754" spans="5:7" ht="13.5">
      <c r="E754" s="7" t="s">
        <v>7</v>
      </c>
      <c r="F754" s="6" t="s">
        <v>7</v>
      </c>
      <c r="G754" s="7" t="s">
        <v>7</v>
      </c>
    </row>
    <row r="755" spans="5:7" ht="13.5">
      <c r="E755" s="7" t="s">
        <v>7</v>
      </c>
      <c r="F755" s="6" t="s">
        <v>7</v>
      </c>
      <c r="G755" s="7" t="s">
        <v>7</v>
      </c>
    </row>
    <row r="756" spans="5:7" ht="13.5">
      <c r="E756" s="7" t="s">
        <v>7</v>
      </c>
      <c r="F756" s="6" t="s">
        <v>7</v>
      </c>
      <c r="G756" s="7" t="s">
        <v>7</v>
      </c>
    </row>
    <row r="757" spans="5:7" ht="13.5">
      <c r="E757" s="7" t="s">
        <v>7</v>
      </c>
      <c r="F757" s="6" t="s">
        <v>7</v>
      </c>
      <c r="G757" s="7" t="s">
        <v>7</v>
      </c>
    </row>
    <row r="758" spans="5:7" ht="13.5">
      <c r="E758" s="7" t="s">
        <v>7</v>
      </c>
      <c r="F758" s="6" t="s">
        <v>7</v>
      </c>
      <c r="G758" s="7" t="s">
        <v>7</v>
      </c>
    </row>
    <row r="759" spans="5:7" ht="13.5">
      <c r="E759" s="7" t="s">
        <v>7</v>
      </c>
      <c r="F759" s="6" t="s">
        <v>7</v>
      </c>
      <c r="G759" s="7" t="s">
        <v>7</v>
      </c>
    </row>
    <row r="760" spans="5:7" ht="13.5">
      <c r="E760" s="7" t="s">
        <v>7</v>
      </c>
      <c r="F760" s="6" t="s">
        <v>7</v>
      </c>
      <c r="G760" s="7" t="s">
        <v>7</v>
      </c>
    </row>
    <row r="761" spans="5:7" ht="13.5">
      <c r="E761" s="7" t="s">
        <v>7</v>
      </c>
      <c r="F761" s="6" t="s">
        <v>7</v>
      </c>
      <c r="G761" s="7" t="s">
        <v>7</v>
      </c>
    </row>
    <row r="762" spans="5:7" ht="13.5">
      <c r="E762" s="7" t="s">
        <v>7</v>
      </c>
      <c r="F762" s="6" t="s">
        <v>7</v>
      </c>
      <c r="G762" s="7" t="s">
        <v>7</v>
      </c>
    </row>
    <row r="763" spans="5:7" ht="13.5">
      <c r="E763" s="7" t="s">
        <v>7</v>
      </c>
      <c r="F763" s="6" t="s">
        <v>7</v>
      </c>
      <c r="G763" s="7" t="s">
        <v>7</v>
      </c>
    </row>
    <row r="764" spans="5:7" ht="13.5">
      <c r="E764" s="7" t="s">
        <v>7</v>
      </c>
      <c r="F764" s="6" t="s">
        <v>7</v>
      </c>
      <c r="G764" s="7" t="s">
        <v>7</v>
      </c>
    </row>
    <row r="765" spans="5:7" ht="13.5">
      <c r="E765" s="7" t="s">
        <v>7</v>
      </c>
      <c r="F765" s="6" t="s">
        <v>7</v>
      </c>
      <c r="G765" s="7" t="s">
        <v>7</v>
      </c>
    </row>
    <row r="766" spans="5:7" ht="13.5">
      <c r="E766" s="7" t="s">
        <v>7</v>
      </c>
      <c r="F766" s="6" t="s">
        <v>7</v>
      </c>
      <c r="G766" s="7" t="s">
        <v>7</v>
      </c>
    </row>
    <row r="767" spans="5:7" ht="13.5">
      <c r="E767" s="7" t="s">
        <v>7</v>
      </c>
      <c r="F767" s="6" t="s">
        <v>7</v>
      </c>
      <c r="G767" s="7" t="s">
        <v>7</v>
      </c>
    </row>
    <row r="768" spans="5:7" ht="13.5">
      <c r="E768" s="7" t="s">
        <v>7</v>
      </c>
      <c r="F768" s="6" t="s">
        <v>7</v>
      </c>
      <c r="G768" s="7" t="s">
        <v>7</v>
      </c>
    </row>
    <row r="769" spans="5:7" ht="13.5">
      <c r="E769" s="7" t="s">
        <v>7</v>
      </c>
      <c r="F769" s="6" t="s">
        <v>7</v>
      </c>
      <c r="G769" s="7" t="s">
        <v>7</v>
      </c>
    </row>
    <row r="770" spans="5:7" ht="13.5">
      <c r="E770" s="7" t="s">
        <v>7</v>
      </c>
      <c r="F770" s="6" t="s">
        <v>7</v>
      </c>
      <c r="G770" s="7" t="s">
        <v>7</v>
      </c>
    </row>
    <row r="771" spans="5:7" ht="13.5">
      <c r="E771" s="7" t="s">
        <v>7</v>
      </c>
      <c r="F771" s="6" t="s">
        <v>7</v>
      </c>
      <c r="G771" s="7" t="s">
        <v>7</v>
      </c>
    </row>
    <row r="772" spans="5:7" ht="13.5">
      <c r="E772" s="7" t="s">
        <v>7</v>
      </c>
      <c r="F772" s="6" t="s">
        <v>7</v>
      </c>
      <c r="G772" s="7" t="s">
        <v>7</v>
      </c>
    </row>
    <row r="773" spans="5:7" ht="13.5">
      <c r="E773" s="7" t="s">
        <v>7</v>
      </c>
      <c r="F773" s="6" t="s">
        <v>7</v>
      </c>
      <c r="G773" s="7" t="s">
        <v>7</v>
      </c>
    </row>
    <row r="774" spans="5:7" ht="13.5">
      <c r="E774" s="7" t="s">
        <v>7</v>
      </c>
      <c r="F774" s="6" t="s">
        <v>7</v>
      </c>
      <c r="G774" s="7" t="s">
        <v>7</v>
      </c>
    </row>
    <row r="775" spans="5:7" ht="13.5">
      <c r="E775" s="7" t="s">
        <v>7</v>
      </c>
      <c r="F775" s="6" t="s">
        <v>7</v>
      </c>
      <c r="G775" s="7" t="s">
        <v>7</v>
      </c>
    </row>
    <row r="776" spans="5:7" ht="13.5">
      <c r="E776" s="7" t="s">
        <v>7</v>
      </c>
      <c r="F776" s="6" t="s">
        <v>7</v>
      </c>
      <c r="G776" s="7" t="s">
        <v>7</v>
      </c>
    </row>
    <row r="777" spans="5:7" ht="13.5">
      <c r="E777" s="7" t="s">
        <v>7</v>
      </c>
      <c r="F777" s="6" t="s">
        <v>7</v>
      </c>
      <c r="G777" s="7" t="s">
        <v>7</v>
      </c>
    </row>
    <row r="778" spans="5:7" ht="13.5">
      <c r="E778" s="7" t="s">
        <v>7</v>
      </c>
      <c r="F778" s="6" t="s">
        <v>7</v>
      </c>
      <c r="G778" s="7" t="s">
        <v>7</v>
      </c>
    </row>
    <row r="779" spans="5:7" ht="13.5">
      <c r="E779" s="7" t="s">
        <v>7</v>
      </c>
      <c r="F779" s="6" t="s">
        <v>7</v>
      </c>
      <c r="G779" s="7" t="s">
        <v>7</v>
      </c>
    </row>
    <row r="780" spans="5:7" ht="13.5">
      <c r="E780" s="7" t="s">
        <v>7</v>
      </c>
      <c r="F780" s="6" t="s">
        <v>7</v>
      </c>
      <c r="G780" s="7" t="s">
        <v>7</v>
      </c>
    </row>
    <row r="781" spans="5:7" ht="13.5">
      <c r="E781" s="7" t="s">
        <v>7</v>
      </c>
      <c r="F781" s="6" t="s">
        <v>7</v>
      </c>
      <c r="G781" s="7" t="s">
        <v>7</v>
      </c>
    </row>
    <row r="782" spans="5:7" ht="13.5">
      <c r="E782" s="7" t="s">
        <v>7</v>
      </c>
      <c r="F782" s="6" t="s">
        <v>7</v>
      </c>
      <c r="G782" s="7" t="s">
        <v>7</v>
      </c>
    </row>
    <row r="783" spans="5:7" ht="13.5">
      <c r="E783" s="7" t="s">
        <v>7</v>
      </c>
      <c r="F783" s="6" t="s">
        <v>7</v>
      </c>
      <c r="G783" s="7" t="s">
        <v>7</v>
      </c>
    </row>
    <row r="784" spans="5:7" ht="13.5">
      <c r="E784" s="7" t="s">
        <v>7</v>
      </c>
      <c r="F784" s="6" t="s">
        <v>7</v>
      </c>
      <c r="G784" s="7" t="s">
        <v>7</v>
      </c>
    </row>
    <row r="785" spans="5:7" ht="13.5">
      <c r="E785" s="7" t="s">
        <v>7</v>
      </c>
      <c r="F785" s="6" t="s">
        <v>7</v>
      </c>
      <c r="G785" s="7" t="s">
        <v>7</v>
      </c>
    </row>
    <row r="786" spans="5:7" ht="13.5">
      <c r="E786" s="7" t="s">
        <v>7</v>
      </c>
      <c r="F786" s="6" t="s">
        <v>7</v>
      </c>
      <c r="G786" s="7" t="s">
        <v>7</v>
      </c>
    </row>
    <row r="787" spans="5:7" ht="13.5">
      <c r="E787" s="7" t="s">
        <v>7</v>
      </c>
      <c r="F787" s="6" t="s">
        <v>7</v>
      </c>
      <c r="G787" s="7" t="s">
        <v>7</v>
      </c>
    </row>
    <row r="788" spans="5:7" ht="13.5">
      <c r="E788" s="7" t="s">
        <v>7</v>
      </c>
      <c r="F788" s="6" t="s">
        <v>7</v>
      </c>
      <c r="G788" s="7" t="s">
        <v>7</v>
      </c>
    </row>
    <row r="789" spans="5:7" ht="13.5">
      <c r="E789" s="7" t="s">
        <v>7</v>
      </c>
      <c r="F789" s="6" t="s">
        <v>7</v>
      </c>
      <c r="G789" s="7" t="s">
        <v>7</v>
      </c>
    </row>
    <row r="790" spans="5:7" ht="13.5">
      <c r="E790" s="7" t="s">
        <v>7</v>
      </c>
      <c r="F790" s="6" t="s">
        <v>7</v>
      </c>
      <c r="G790" s="7" t="s">
        <v>7</v>
      </c>
    </row>
    <row r="791" spans="5:7" ht="13.5">
      <c r="E791" s="7" t="s">
        <v>7</v>
      </c>
      <c r="F791" s="6" t="s">
        <v>7</v>
      </c>
      <c r="G791" s="7" t="s">
        <v>7</v>
      </c>
    </row>
    <row r="792" spans="5:7" ht="13.5">
      <c r="E792" s="7" t="s">
        <v>7</v>
      </c>
      <c r="F792" s="6" t="s">
        <v>7</v>
      </c>
      <c r="G792" s="7" t="s">
        <v>7</v>
      </c>
    </row>
    <row r="793" spans="5:7" ht="13.5">
      <c r="E793" s="7" t="s">
        <v>7</v>
      </c>
      <c r="F793" s="6" t="s">
        <v>7</v>
      </c>
      <c r="G793" s="7" t="s">
        <v>7</v>
      </c>
    </row>
    <row r="794" spans="5:7" ht="13.5">
      <c r="E794" s="7" t="s">
        <v>7</v>
      </c>
      <c r="F794" s="6" t="s">
        <v>7</v>
      </c>
      <c r="G794" s="7" t="s">
        <v>7</v>
      </c>
    </row>
    <row r="795" spans="5:7" ht="13.5">
      <c r="E795" s="7" t="s">
        <v>7</v>
      </c>
      <c r="F795" s="6" t="s">
        <v>7</v>
      </c>
      <c r="G795" s="7" t="s">
        <v>7</v>
      </c>
    </row>
    <row r="796" spans="5:7" ht="13.5">
      <c r="E796" s="7" t="s">
        <v>7</v>
      </c>
      <c r="F796" s="6" t="s">
        <v>7</v>
      </c>
      <c r="G796" s="7" t="s">
        <v>7</v>
      </c>
    </row>
    <row r="797" spans="5:7" ht="13.5">
      <c r="E797" s="7" t="s">
        <v>7</v>
      </c>
      <c r="F797" s="6" t="s">
        <v>7</v>
      </c>
      <c r="G797" s="7" t="s">
        <v>7</v>
      </c>
    </row>
    <row r="798" spans="5:7" ht="13.5">
      <c r="E798" s="7" t="s">
        <v>7</v>
      </c>
      <c r="F798" s="6" t="s">
        <v>7</v>
      </c>
      <c r="G798" s="7" t="s">
        <v>7</v>
      </c>
    </row>
    <row r="799" spans="5:7" ht="13.5">
      <c r="E799" s="7" t="s">
        <v>7</v>
      </c>
      <c r="F799" s="6" t="s">
        <v>7</v>
      </c>
      <c r="G799" s="7" t="s">
        <v>7</v>
      </c>
    </row>
    <row r="800" spans="5:7" ht="13.5">
      <c r="E800" s="7" t="s">
        <v>7</v>
      </c>
      <c r="F800" s="6" t="s">
        <v>7</v>
      </c>
      <c r="G800" s="7" t="s">
        <v>7</v>
      </c>
    </row>
    <row r="801" spans="5:7" ht="13.5">
      <c r="E801" s="7" t="s">
        <v>7</v>
      </c>
      <c r="F801" s="6" t="s">
        <v>7</v>
      </c>
      <c r="G801" s="7" t="s">
        <v>7</v>
      </c>
    </row>
    <row r="802" spans="5:7" ht="13.5">
      <c r="E802" s="7" t="s">
        <v>7</v>
      </c>
      <c r="F802" s="6" t="s">
        <v>7</v>
      </c>
      <c r="G802" s="7" t="s">
        <v>7</v>
      </c>
    </row>
    <row r="803" spans="5:7" ht="13.5">
      <c r="E803" s="7" t="s">
        <v>7</v>
      </c>
      <c r="F803" s="6" t="s">
        <v>7</v>
      </c>
      <c r="G803" s="7" t="s">
        <v>7</v>
      </c>
    </row>
    <row r="804" spans="5:7" ht="13.5">
      <c r="E804" s="7" t="s">
        <v>7</v>
      </c>
      <c r="F804" s="6" t="s">
        <v>7</v>
      </c>
      <c r="G804" s="7" t="s">
        <v>7</v>
      </c>
    </row>
    <row r="805" spans="5:7" ht="13.5">
      <c r="E805" s="7" t="s">
        <v>7</v>
      </c>
      <c r="F805" s="6" t="s">
        <v>7</v>
      </c>
      <c r="G805" s="7" t="s">
        <v>7</v>
      </c>
    </row>
    <row r="806" spans="5:7" ht="13.5">
      <c r="E806" s="7" t="s">
        <v>7</v>
      </c>
      <c r="F806" s="6" t="s">
        <v>7</v>
      </c>
      <c r="G806" s="7" t="s">
        <v>7</v>
      </c>
    </row>
    <row r="807" spans="5:7" ht="13.5">
      <c r="E807" s="7" t="s">
        <v>7</v>
      </c>
      <c r="F807" s="6" t="s">
        <v>7</v>
      </c>
      <c r="G807" s="7" t="s">
        <v>7</v>
      </c>
    </row>
    <row r="808" spans="5:7" ht="13.5">
      <c r="E808" s="7" t="s">
        <v>7</v>
      </c>
      <c r="F808" s="6" t="s">
        <v>7</v>
      </c>
      <c r="G808" s="7" t="s">
        <v>7</v>
      </c>
    </row>
    <row r="809" spans="5:7" ht="13.5">
      <c r="E809" s="7" t="s">
        <v>7</v>
      </c>
      <c r="F809" s="6" t="s">
        <v>7</v>
      </c>
      <c r="G809" s="7" t="s">
        <v>7</v>
      </c>
    </row>
    <row r="810" spans="5:7" ht="13.5">
      <c r="E810" s="7" t="s">
        <v>7</v>
      </c>
      <c r="F810" s="6" t="s">
        <v>7</v>
      </c>
      <c r="G810" s="7" t="s">
        <v>7</v>
      </c>
    </row>
    <row r="811" spans="5:7" ht="13.5">
      <c r="E811" s="7" t="s">
        <v>7</v>
      </c>
      <c r="F811" s="6" t="s">
        <v>7</v>
      </c>
      <c r="G811" s="7" t="s">
        <v>7</v>
      </c>
    </row>
    <row r="812" spans="5:7" ht="13.5">
      <c r="E812" s="7" t="s">
        <v>7</v>
      </c>
      <c r="F812" s="6" t="s">
        <v>7</v>
      </c>
      <c r="G812" s="7" t="s">
        <v>7</v>
      </c>
    </row>
    <row r="813" spans="5:7" ht="13.5">
      <c r="E813" s="7" t="s">
        <v>7</v>
      </c>
      <c r="F813" s="6" t="s">
        <v>7</v>
      </c>
      <c r="G813" s="7" t="s">
        <v>7</v>
      </c>
    </row>
    <row r="814" spans="5:7" ht="13.5">
      <c r="E814" s="7" t="s">
        <v>7</v>
      </c>
      <c r="F814" s="6" t="s">
        <v>7</v>
      </c>
      <c r="G814" s="7" t="s">
        <v>7</v>
      </c>
    </row>
    <row r="815" spans="5:7" ht="13.5">
      <c r="E815" s="7" t="s">
        <v>7</v>
      </c>
      <c r="F815" s="6" t="s">
        <v>7</v>
      </c>
      <c r="G815" s="7" t="s">
        <v>7</v>
      </c>
    </row>
    <row r="816" spans="5:7" ht="13.5">
      <c r="E816" s="7" t="s">
        <v>7</v>
      </c>
      <c r="F816" s="6" t="s">
        <v>7</v>
      </c>
      <c r="G816" s="7" t="s">
        <v>7</v>
      </c>
    </row>
    <row r="817" spans="5:7" ht="13.5">
      <c r="E817" s="7" t="s">
        <v>7</v>
      </c>
      <c r="F817" s="6" t="s">
        <v>7</v>
      </c>
      <c r="G817" s="7" t="s">
        <v>7</v>
      </c>
    </row>
    <row r="818" spans="5:7" ht="13.5">
      <c r="E818" s="7" t="s">
        <v>7</v>
      </c>
      <c r="F818" s="6" t="s">
        <v>7</v>
      </c>
      <c r="G818" s="7" t="s">
        <v>7</v>
      </c>
    </row>
    <row r="819" spans="5:7" ht="13.5">
      <c r="E819" s="7" t="s">
        <v>7</v>
      </c>
      <c r="F819" s="6" t="s">
        <v>7</v>
      </c>
      <c r="G819" s="7" t="s">
        <v>7</v>
      </c>
    </row>
    <row r="820" spans="5:7" ht="13.5">
      <c r="E820" s="7" t="s">
        <v>7</v>
      </c>
      <c r="F820" s="6" t="s">
        <v>7</v>
      </c>
      <c r="G820" s="7" t="s">
        <v>7</v>
      </c>
    </row>
    <row r="821" spans="5:7" ht="13.5">
      <c r="E821" s="7" t="s">
        <v>7</v>
      </c>
      <c r="F821" s="6" t="s">
        <v>7</v>
      </c>
      <c r="G821" s="7" t="s">
        <v>7</v>
      </c>
    </row>
    <row r="822" spans="5:7" ht="13.5">
      <c r="E822" s="7" t="s">
        <v>7</v>
      </c>
      <c r="F822" s="6" t="s">
        <v>7</v>
      </c>
      <c r="G822" s="7" t="s">
        <v>7</v>
      </c>
    </row>
    <row r="823" spans="5:7" ht="13.5">
      <c r="E823" s="7" t="s">
        <v>7</v>
      </c>
      <c r="F823" s="6" t="s">
        <v>7</v>
      </c>
      <c r="G823" s="7" t="s">
        <v>7</v>
      </c>
    </row>
    <row r="824" spans="5:7" ht="13.5">
      <c r="E824" s="7" t="s">
        <v>7</v>
      </c>
      <c r="F824" s="6" t="s">
        <v>7</v>
      </c>
      <c r="G824" s="7" t="s">
        <v>7</v>
      </c>
    </row>
    <row r="825" spans="5:7" ht="13.5">
      <c r="E825" s="7" t="s">
        <v>7</v>
      </c>
      <c r="F825" s="6" t="s">
        <v>7</v>
      </c>
      <c r="G825" s="7" t="s">
        <v>7</v>
      </c>
    </row>
    <row r="826" spans="5:7" ht="13.5">
      <c r="E826" s="7" t="s">
        <v>7</v>
      </c>
      <c r="F826" s="6" t="s">
        <v>7</v>
      </c>
      <c r="G826" s="7" t="s">
        <v>7</v>
      </c>
    </row>
    <row r="827" spans="5:7" ht="13.5">
      <c r="E827" s="7" t="s">
        <v>7</v>
      </c>
      <c r="F827" s="6" t="s">
        <v>7</v>
      </c>
      <c r="G827" s="7" t="s">
        <v>7</v>
      </c>
    </row>
    <row r="828" spans="5:7" ht="13.5">
      <c r="E828" s="7" t="s">
        <v>7</v>
      </c>
      <c r="F828" s="6" t="s">
        <v>7</v>
      </c>
      <c r="G828" s="7" t="s">
        <v>7</v>
      </c>
    </row>
    <row r="829" spans="5:7" ht="13.5">
      <c r="E829" s="7" t="s">
        <v>7</v>
      </c>
      <c r="F829" s="6" t="s">
        <v>7</v>
      </c>
      <c r="G829" s="7" t="s">
        <v>7</v>
      </c>
    </row>
    <row r="830" spans="5:7" ht="13.5">
      <c r="E830" s="7" t="s">
        <v>7</v>
      </c>
      <c r="F830" s="6" t="s">
        <v>7</v>
      </c>
      <c r="G830" s="7" t="s">
        <v>7</v>
      </c>
    </row>
    <row r="831" spans="5:7" ht="13.5">
      <c r="E831" s="7" t="s">
        <v>7</v>
      </c>
      <c r="F831" s="6" t="s">
        <v>7</v>
      </c>
      <c r="G831" s="7" t="s">
        <v>7</v>
      </c>
    </row>
    <row r="832" spans="5:7" ht="13.5">
      <c r="E832" s="7" t="s">
        <v>7</v>
      </c>
      <c r="F832" s="6" t="s">
        <v>7</v>
      </c>
      <c r="G832" s="7" t="s">
        <v>7</v>
      </c>
    </row>
    <row r="833" spans="5:7" ht="13.5">
      <c r="E833" s="7" t="s">
        <v>7</v>
      </c>
      <c r="F833" s="6" t="s">
        <v>7</v>
      </c>
      <c r="G833" s="7" t="s">
        <v>7</v>
      </c>
    </row>
    <row r="834" spans="5:7" ht="13.5">
      <c r="E834" s="7" t="s">
        <v>7</v>
      </c>
      <c r="F834" s="6" t="s">
        <v>7</v>
      </c>
      <c r="G834" s="7" t="s">
        <v>7</v>
      </c>
    </row>
    <row r="835" spans="5:7" ht="13.5">
      <c r="E835" s="7" t="s">
        <v>7</v>
      </c>
      <c r="F835" s="6" t="s">
        <v>7</v>
      </c>
      <c r="G835" s="7" t="s">
        <v>7</v>
      </c>
    </row>
    <row r="836" spans="5:7" ht="13.5">
      <c r="E836" s="7" t="s">
        <v>7</v>
      </c>
      <c r="F836" s="6" t="s">
        <v>7</v>
      </c>
      <c r="G836" s="7" t="s">
        <v>7</v>
      </c>
    </row>
    <row r="837" spans="5:7" ht="13.5">
      <c r="E837" s="7" t="s">
        <v>7</v>
      </c>
      <c r="F837" s="6" t="s">
        <v>7</v>
      </c>
      <c r="G837" s="7" t="s">
        <v>7</v>
      </c>
    </row>
    <row r="838" spans="5:7" ht="13.5">
      <c r="E838" s="7" t="s">
        <v>7</v>
      </c>
      <c r="F838" s="6" t="s">
        <v>7</v>
      </c>
      <c r="G838" s="7" t="s">
        <v>7</v>
      </c>
    </row>
    <row r="839" spans="5:7" ht="13.5">
      <c r="E839" s="7" t="s">
        <v>7</v>
      </c>
      <c r="F839" s="6" t="s">
        <v>7</v>
      </c>
      <c r="G839" s="7" t="s">
        <v>7</v>
      </c>
    </row>
    <row r="840" spans="5:7" ht="13.5">
      <c r="E840" s="7" t="s">
        <v>7</v>
      </c>
      <c r="F840" s="6" t="s">
        <v>7</v>
      </c>
      <c r="G840" s="7" t="s">
        <v>7</v>
      </c>
    </row>
    <row r="841" spans="5:7" ht="13.5">
      <c r="E841" s="7" t="s">
        <v>7</v>
      </c>
      <c r="F841" s="6" t="s">
        <v>7</v>
      </c>
      <c r="G841" s="7" t="s">
        <v>7</v>
      </c>
    </row>
    <row r="842" spans="5:7" ht="13.5">
      <c r="E842" s="7" t="s">
        <v>7</v>
      </c>
      <c r="F842" s="6" t="s">
        <v>7</v>
      </c>
      <c r="G842" s="7" t="s">
        <v>7</v>
      </c>
    </row>
    <row r="843" spans="5:7" ht="13.5">
      <c r="E843" s="7" t="s">
        <v>7</v>
      </c>
      <c r="F843" s="6" t="s">
        <v>7</v>
      </c>
      <c r="G843" s="7" t="s">
        <v>7</v>
      </c>
    </row>
    <row r="844" spans="5:7" ht="13.5">
      <c r="E844" s="7" t="s">
        <v>7</v>
      </c>
      <c r="F844" s="6" t="s">
        <v>7</v>
      </c>
      <c r="G844" s="7" t="s">
        <v>7</v>
      </c>
    </row>
    <row r="845" spans="5:7" ht="13.5">
      <c r="E845" s="7" t="s">
        <v>7</v>
      </c>
      <c r="F845" s="6" t="s">
        <v>7</v>
      </c>
      <c r="G845" s="7" t="s">
        <v>7</v>
      </c>
    </row>
    <row r="846" spans="5:7" ht="13.5">
      <c r="E846" s="7" t="s">
        <v>7</v>
      </c>
      <c r="F846" s="6" t="s">
        <v>7</v>
      </c>
      <c r="G846" s="7" t="s">
        <v>7</v>
      </c>
    </row>
    <row r="847" spans="5:7" ht="13.5">
      <c r="E847" s="7" t="s">
        <v>7</v>
      </c>
      <c r="F847" s="6" t="s">
        <v>7</v>
      </c>
      <c r="G847" s="7" t="s">
        <v>7</v>
      </c>
    </row>
    <row r="848" spans="5:7" ht="13.5">
      <c r="E848" s="7" t="s">
        <v>7</v>
      </c>
      <c r="F848" s="6" t="s">
        <v>7</v>
      </c>
      <c r="G848" s="7" t="s">
        <v>7</v>
      </c>
    </row>
    <row r="849" spans="5:7" ht="13.5">
      <c r="E849" s="7" t="s">
        <v>7</v>
      </c>
      <c r="F849" s="6" t="s">
        <v>7</v>
      </c>
      <c r="G849" s="7" t="s">
        <v>7</v>
      </c>
    </row>
    <row r="850" spans="5:7" ht="13.5">
      <c r="E850" s="7" t="s">
        <v>7</v>
      </c>
      <c r="F850" s="6" t="s">
        <v>7</v>
      </c>
      <c r="G850" s="7" t="s">
        <v>7</v>
      </c>
    </row>
    <row r="851" spans="5:7" ht="13.5">
      <c r="E851" s="7" t="s">
        <v>7</v>
      </c>
      <c r="F851" s="6" t="s">
        <v>7</v>
      </c>
      <c r="G851" s="7" t="s">
        <v>7</v>
      </c>
    </row>
    <row r="852" spans="5:7" ht="13.5">
      <c r="E852" s="7" t="s">
        <v>7</v>
      </c>
      <c r="F852" s="6" t="s">
        <v>7</v>
      </c>
      <c r="G852" s="7" t="s">
        <v>7</v>
      </c>
    </row>
    <row r="853" spans="5:7" ht="13.5">
      <c r="E853" s="7" t="s">
        <v>7</v>
      </c>
      <c r="F853" s="6" t="s">
        <v>7</v>
      </c>
      <c r="G853" s="7" t="s">
        <v>7</v>
      </c>
    </row>
    <row r="854" spans="5:7" ht="13.5">
      <c r="E854" s="7" t="s">
        <v>7</v>
      </c>
      <c r="F854" s="6" t="s">
        <v>7</v>
      </c>
      <c r="G854" s="7" t="s">
        <v>7</v>
      </c>
    </row>
    <row r="855" spans="5:7" ht="13.5">
      <c r="E855" s="7" t="s">
        <v>7</v>
      </c>
      <c r="F855" s="6" t="s">
        <v>7</v>
      </c>
      <c r="G855" s="7" t="s">
        <v>7</v>
      </c>
    </row>
    <row r="856" spans="5:7" ht="13.5">
      <c r="E856" s="7" t="s">
        <v>7</v>
      </c>
      <c r="F856" s="6" t="s">
        <v>7</v>
      </c>
      <c r="G856" s="7" t="s">
        <v>7</v>
      </c>
    </row>
    <row r="857" spans="5:7" ht="13.5">
      <c r="E857" s="7" t="s">
        <v>7</v>
      </c>
      <c r="F857" s="6" t="s">
        <v>7</v>
      </c>
      <c r="G857" s="7" t="s">
        <v>7</v>
      </c>
    </row>
    <row r="858" spans="5:7" ht="13.5">
      <c r="E858" s="7" t="s">
        <v>7</v>
      </c>
      <c r="F858" s="6" t="s">
        <v>7</v>
      </c>
      <c r="G858" s="7" t="s">
        <v>7</v>
      </c>
    </row>
    <row r="859" spans="5:7" ht="13.5">
      <c r="E859" s="7" t="s">
        <v>7</v>
      </c>
      <c r="F859" s="6" t="s">
        <v>7</v>
      </c>
      <c r="G859" s="7" t="s">
        <v>7</v>
      </c>
    </row>
    <row r="860" spans="5:7" ht="13.5">
      <c r="E860" s="7" t="s">
        <v>7</v>
      </c>
      <c r="F860" s="6" t="s">
        <v>7</v>
      </c>
      <c r="G860" s="7" t="s">
        <v>7</v>
      </c>
    </row>
    <row r="861" spans="5:7" ht="13.5">
      <c r="E861" s="7" t="s">
        <v>7</v>
      </c>
      <c r="F861" s="6" t="s">
        <v>7</v>
      </c>
      <c r="G861" s="7" t="s">
        <v>7</v>
      </c>
    </row>
    <row r="862" spans="5:7" ht="13.5">
      <c r="E862" s="7" t="s">
        <v>7</v>
      </c>
      <c r="F862" s="6" t="s">
        <v>7</v>
      </c>
      <c r="G862" s="7" t="s">
        <v>7</v>
      </c>
    </row>
    <row r="863" spans="5:7" ht="13.5">
      <c r="E863" s="7" t="s">
        <v>7</v>
      </c>
      <c r="F863" s="6" t="s">
        <v>7</v>
      </c>
      <c r="G863" s="7" t="s">
        <v>7</v>
      </c>
    </row>
    <row r="864" spans="5:7" ht="13.5">
      <c r="E864" s="7" t="s">
        <v>7</v>
      </c>
      <c r="F864" s="6" t="s">
        <v>7</v>
      </c>
      <c r="G864" s="7" t="s">
        <v>7</v>
      </c>
    </row>
    <row r="865" spans="5:7" ht="13.5">
      <c r="E865" s="7" t="s">
        <v>7</v>
      </c>
      <c r="F865" s="6" t="s">
        <v>7</v>
      </c>
      <c r="G865" s="7" t="s">
        <v>7</v>
      </c>
    </row>
    <row r="866" spans="5:7" ht="13.5">
      <c r="E866" s="7" t="s">
        <v>7</v>
      </c>
      <c r="F866" s="6" t="s">
        <v>7</v>
      </c>
      <c r="G866" s="7" t="s">
        <v>7</v>
      </c>
    </row>
    <row r="867" spans="5:7" ht="13.5">
      <c r="E867" s="7" t="s">
        <v>7</v>
      </c>
      <c r="F867" s="6" t="s">
        <v>7</v>
      </c>
      <c r="G867" s="7" t="s">
        <v>7</v>
      </c>
    </row>
    <row r="868" spans="5:7" ht="13.5">
      <c r="E868" s="7" t="s">
        <v>7</v>
      </c>
      <c r="F868" s="6" t="s">
        <v>7</v>
      </c>
      <c r="G868" s="7" t="s">
        <v>7</v>
      </c>
    </row>
    <row r="869" spans="5:7" ht="13.5">
      <c r="E869" s="7" t="s">
        <v>7</v>
      </c>
      <c r="F869" s="6" t="s">
        <v>7</v>
      </c>
      <c r="G869" s="7" t="s">
        <v>7</v>
      </c>
    </row>
    <row r="870" spans="5:7" ht="13.5">
      <c r="E870" s="7" t="s">
        <v>7</v>
      </c>
      <c r="F870" s="6" t="s">
        <v>7</v>
      </c>
      <c r="G870" s="7" t="s">
        <v>7</v>
      </c>
    </row>
    <row r="871" spans="5:7" ht="13.5">
      <c r="E871" s="7" t="s">
        <v>7</v>
      </c>
      <c r="F871" s="6" t="s">
        <v>7</v>
      </c>
      <c r="G871" s="7" t="s">
        <v>7</v>
      </c>
    </row>
    <row r="872" spans="5:7" ht="13.5">
      <c r="E872" s="7" t="s">
        <v>7</v>
      </c>
      <c r="F872" s="6" t="s">
        <v>7</v>
      </c>
      <c r="G872" s="7" t="s">
        <v>7</v>
      </c>
    </row>
    <row r="873" spans="5:7" ht="13.5">
      <c r="E873" s="7" t="s">
        <v>7</v>
      </c>
      <c r="F873" s="6" t="s">
        <v>7</v>
      </c>
      <c r="G873" s="7" t="s">
        <v>7</v>
      </c>
    </row>
    <row r="874" spans="5:7" ht="13.5">
      <c r="E874" s="7" t="s">
        <v>7</v>
      </c>
      <c r="F874" s="6" t="s">
        <v>7</v>
      </c>
      <c r="G874" s="7" t="s">
        <v>7</v>
      </c>
    </row>
    <row r="875" spans="5:7" ht="13.5">
      <c r="E875" s="7" t="s">
        <v>7</v>
      </c>
      <c r="F875" s="6" t="s">
        <v>7</v>
      </c>
      <c r="G875" s="7" t="s">
        <v>7</v>
      </c>
    </row>
    <row r="876" spans="5:7" ht="13.5">
      <c r="E876" s="7" t="s">
        <v>7</v>
      </c>
      <c r="F876" s="6" t="s">
        <v>7</v>
      </c>
      <c r="G876" s="7" t="s">
        <v>7</v>
      </c>
    </row>
    <row r="877" spans="5:7" ht="13.5">
      <c r="E877" s="7" t="s">
        <v>7</v>
      </c>
      <c r="F877" s="6" t="s">
        <v>7</v>
      </c>
      <c r="G877" s="7" t="s">
        <v>7</v>
      </c>
    </row>
    <row r="878" spans="5:7" ht="13.5">
      <c r="E878" s="7" t="s">
        <v>7</v>
      </c>
      <c r="F878" s="6" t="s">
        <v>7</v>
      </c>
      <c r="G878" s="7" t="s">
        <v>7</v>
      </c>
    </row>
    <row r="879" spans="5:7" ht="13.5">
      <c r="E879" s="7" t="s">
        <v>7</v>
      </c>
      <c r="F879" s="6" t="s">
        <v>7</v>
      </c>
      <c r="G879" s="7" t="s">
        <v>7</v>
      </c>
    </row>
    <row r="880" spans="5:7" ht="13.5">
      <c r="E880" s="7" t="s">
        <v>7</v>
      </c>
      <c r="F880" s="6" t="s">
        <v>7</v>
      </c>
      <c r="G880" s="7" t="s">
        <v>7</v>
      </c>
    </row>
    <row r="881" spans="5:7" ht="13.5">
      <c r="E881" s="7" t="s">
        <v>7</v>
      </c>
      <c r="F881" s="6" t="s">
        <v>7</v>
      </c>
      <c r="G881" s="7" t="s">
        <v>7</v>
      </c>
    </row>
    <row r="882" spans="5:7" ht="13.5">
      <c r="E882" s="7" t="s">
        <v>7</v>
      </c>
      <c r="F882" s="6" t="s">
        <v>7</v>
      </c>
      <c r="G882" s="7" t="s">
        <v>7</v>
      </c>
    </row>
    <row r="883" spans="5:7" ht="13.5">
      <c r="E883" s="7" t="s">
        <v>7</v>
      </c>
      <c r="F883" s="6" t="s">
        <v>7</v>
      </c>
      <c r="G883" s="7" t="s">
        <v>7</v>
      </c>
    </row>
    <row r="884" spans="5:7" ht="13.5">
      <c r="E884" s="7" t="s">
        <v>7</v>
      </c>
      <c r="F884" s="6" t="s">
        <v>7</v>
      </c>
      <c r="G884" s="7" t="s">
        <v>7</v>
      </c>
    </row>
    <row r="885" spans="5:7" ht="13.5">
      <c r="E885" s="7" t="s">
        <v>7</v>
      </c>
      <c r="F885" s="6" t="s">
        <v>7</v>
      </c>
      <c r="G885" s="7" t="s">
        <v>7</v>
      </c>
    </row>
    <row r="886" spans="5:7" ht="13.5">
      <c r="E886" s="7" t="s">
        <v>7</v>
      </c>
      <c r="F886" s="6" t="s">
        <v>7</v>
      </c>
      <c r="G886" s="7" t="s">
        <v>7</v>
      </c>
    </row>
    <row r="887" spans="5:7" ht="13.5">
      <c r="E887" s="7" t="s">
        <v>7</v>
      </c>
      <c r="F887" s="6" t="s">
        <v>7</v>
      </c>
      <c r="G887" s="7" t="s">
        <v>7</v>
      </c>
    </row>
    <row r="888" spans="5:7" ht="13.5">
      <c r="E888" s="7" t="s">
        <v>7</v>
      </c>
      <c r="F888" s="6" t="s">
        <v>7</v>
      </c>
      <c r="G888" s="7" t="s">
        <v>7</v>
      </c>
    </row>
    <row r="889" spans="5:7" ht="13.5">
      <c r="E889" s="7" t="s">
        <v>7</v>
      </c>
      <c r="F889" s="6" t="s">
        <v>7</v>
      </c>
      <c r="G889" s="7" t="s">
        <v>7</v>
      </c>
    </row>
    <row r="890" spans="5:7" ht="13.5">
      <c r="E890" s="7" t="s">
        <v>7</v>
      </c>
      <c r="F890" s="6" t="s">
        <v>7</v>
      </c>
      <c r="G890" s="7" t="s">
        <v>7</v>
      </c>
    </row>
    <row r="891" spans="5:7" ht="13.5">
      <c r="E891" s="7" t="s">
        <v>7</v>
      </c>
      <c r="F891" s="6" t="s">
        <v>7</v>
      </c>
      <c r="G891" s="7" t="s">
        <v>7</v>
      </c>
    </row>
    <row r="892" spans="5:7" ht="13.5">
      <c r="E892" s="7" t="s">
        <v>7</v>
      </c>
      <c r="F892" s="6" t="s">
        <v>7</v>
      </c>
      <c r="G892" s="7" t="s">
        <v>7</v>
      </c>
    </row>
    <row r="893" spans="5:7" ht="13.5">
      <c r="E893" s="7" t="s">
        <v>7</v>
      </c>
      <c r="F893" s="6" t="s">
        <v>7</v>
      </c>
      <c r="G893" s="7" t="s">
        <v>7</v>
      </c>
    </row>
    <row r="894" spans="5:7" ht="13.5">
      <c r="E894" s="7" t="s">
        <v>7</v>
      </c>
      <c r="F894" s="6" t="s">
        <v>7</v>
      </c>
      <c r="G894" s="7" t="s">
        <v>7</v>
      </c>
    </row>
    <row r="895" spans="5:7" ht="13.5">
      <c r="E895" s="7" t="s">
        <v>7</v>
      </c>
      <c r="F895" s="6" t="s">
        <v>7</v>
      </c>
      <c r="G895" s="7" t="s">
        <v>7</v>
      </c>
    </row>
    <row r="896" spans="5:7" ht="13.5">
      <c r="E896" s="7" t="s">
        <v>7</v>
      </c>
      <c r="F896" s="6" t="s">
        <v>7</v>
      </c>
      <c r="G896" s="7" t="s">
        <v>7</v>
      </c>
    </row>
    <row r="897" spans="5:7" ht="13.5">
      <c r="E897" s="7" t="s">
        <v>7</v>
      </c>
      <c r="F897" s="6" t="s">
        <v>7</v>
      </c>
      <c r="G897" s="7" t="s">
        <v>7</v>
      </c>
    </row>
    <row r="898" spans="5:7" ht="13.5">
      <c r="E898" s="7" t="s">
        <v>7</v>
      </c>
      <c r="F898" s="6" t="s">
        <v>7</v>
      </c>
      <c r="G898" s="7" t="s">
        <v>7</v>
      </c>
    </row>
    <row r="899" spans="5:7" ht="13.5">
      <c r="E899" s="7" t="s">
        <v>7</v>
      </c>
      <c r="F899" s="6" t="s">
        <v>7</v>
      </c>
      <c r="G899" s="7" t="s">
        <v>7</v>
      </c>
    </row>
    <row r="900" spans="5:7" ht="13.5">
      <c r="E900" s="7" t="s">
        <v>7</v>
      </c>
      <c r="F900" s="6" t="s">
        <v>7</v>
      </c>
      <c r="G900" s="7" t="s">
        <v>7</v>
      </c>
    </row>
    <row r="901" spans="5:7" ht="13.5">
      <c r="E901" s="7" t="s">
        <v>7</v>
      </c>
      <c r="F901" s="6" t="s">
        <v>7</v>
      </c>
      <c r="G901" s="7" t="s">
        <v>7</v>
      </c>
    </row>
    <row r="902" spans="5:7" ht="13.5">
      <c r="E902" s="7" t="s">
        <v>7</v>
      </c>
      <c r="F902" s="6" t="s">
        <v>7</v>
      </c>
      <c r="G902" s="7" t="s">
        <v>7</v>
      </c>
    </row>
    <row r="903" spans="5:7" ht="13.5">
      <c r="E903" s="7" t="s">
        <v>7</v>
      </c>
      <c r="F903" s="6" t="s">
        <v>7</v>
      </c>
      <c r="G903" s="7" t="s">
        <v>7</v>
      </c>
    </row>
    <row r="904" spans="5:7" ht="13.5">
      <c r="E904" s="7" t="s">
        <v>7</v>
      </c>
      <c r="F904" s="6" t="s">
        <v>7</v>
      </c>
      <c r="G904" s="7" t="s">
        <v>7</v>
      </c>
    </row>
    <row r="905" spans="5:7" ht="13.5">
      <c r="E905" s="7" t="s">
        <v>7</v>
      </c>
      <c r="F905" s="6" t="s">
        <v>7</v>
      </c>
      <c r="G905" s="7" t="s">
        <v>7</v>
      </c>
    </row>
    <row r="906" spans="5:7" ht="13.5">
      <c r="E906" s="7" t="s">
        <v>7</v>
      </c>
      <c r="F906" s="6" t="s">
        <v>7</v>
      </c>
      <c r="G906" s="7" t="s">
        <v>7</v>
      </c>
    </row>
    <row r="907" spans="5:7" ht="13.5">
      <c r="E907" s="7" t="s">
        <v>7</v>
      </c>
      <c r="F907" s="6" t="s">
        <v>7</v>
      </c>
      <c r="G907" s="7" t="s">
        <v>7</v>
      </c>
    </row>
    <row r="908" spans="5:7" ht="13.5">
      <c r="E908" s="7" t="s">
        <v>7</v>
      </c>
      <c r="F908" s="6" t="s">
        <v>7</v>
      </c>
      <c r="G908" s="7" t="s">
        <v>7</v>
      </c>
    </row>
    <row r="909" spans="5:7" ht="13.5">
      <c r="E909" s="7" t="s">
        <v>7</v>
      </c>
      <c r="F909" s="6" t="s">
        <v>7</v>
      </c>
      <c r="G909" s="7" t="s">
        <v>7</v>
      </c>
    </row>
    <row r="910" spans="5:7" ht="13.5">
      <c r="E910" s="7" t="s">
        <v>7</v>
      </c>
      <c r="F910" s="6" t="s">
        <v>7</v>
      </c>
      <c r="G910" s="7" t="s">
        <v>7</v>
      </c>
    </row>
    <row r="911" spans="5:7" ht="13.5">
      <c r="E911" s="7" t="s">
        <v>7</v>
      </c>
      <c r="F911" s="6" t="s">
        <v>7</v>
      </c>
      <c r="G911" s="7" t="s">
        <v>7</v>
      </c>
    </row>
    <row r="912" spans="5:7" ht="13.5">
      <c r="E912" s="7" t="s">
        <v>7</v>
      </c>
      <c r="F912" s="6" t="s">
        <v>7</v>
      </c>
      <c r="G912" s="7" t="s">
        <v>7</v>
      </c>
    </row>
    <row r="913" spans="5:7" ht="13.5">
      <c r="E913" s="7" t="s">
        <v>7</v>
      </c>
      <c r="F913" s="6" t="s">
        <v>7</v>
      </c>
      <c r="G913" s="7" t="s">
        <v>7</v>
      </c>
    </row>
    <row r="914" spans="5:7" ht="13.5">
      <c r="E914" s="7" t="s">
        <v>7</v>
      </c>
      <c r="F914" s="6" t="s">
        <v>7</v>
      </c>
      <c r="G914" s="7" t="s">
        <v>7</v>
      </c>
    </row>
    <row r="915" spans="5:7" ht="13.5">
      <c r="E915" s="7" t="s">
        <v>7</v>
      </c>
      <c r="F915" s="6" t="s">
        <v>7</v>
      </c>
      <c r="G915" s="7" t="s">
        <v>7</v>
      </c>
    </row>
    <row r="916" spans="5:7" ht="13.5">
      <c r="E916" s="7" t="s">
        <v>7</v>
      </c>
      <c r="F916" s="6" t="s">
        <v>7</v>
      </c>
      <c r="G916" s="7" t="s">
        <v>7</v>
      </c>
    </row>
    <row r="917" spans="5:7" ht="13.5">
      <c r="E917" s="7" t="s">
        <v>7</v>
      </c>
      <c r="F917" s="6" t="s">
        <v>7</v>
      </c>
      <c r="G917" s="7" t="s">
        <v>7</v>
      </c>
    </row>
    <row r="918" spans="5:7" ht="13.5">
      <c r="E918" s="7" t="s">
        <v>7</v>
      </c>
      <c r="F918" s="6" t="s">
        <v>7</v>
      </c>
      <c r="G918" s="7" t="s">
        <v>7</v>
      </c>
    </row>
    <row r="919" spans="5:7" ht="13.5">
      <c r="E919" s="7" t="s">
        <v>7</v>
      </c>
      <c r="F919" s="6" t="s">
        <v>7</v>
      </c>
      <c r="G919" s="7" t="s">
        <v>7</v>
      </c>
    </row>
    <row r="920" spans="5:7" ht="13.5">
      <c r="E920" s="7" t="s">
        <v>7</v>
      </c>
      <c r="F920" s="6" t="s">
        <v>7</v>
      </c>
      <c r="G920" s="7" t="s">
        <v>7</v>
      </c>
    </row>
    <row r="921" spans="5:7" ht="13.5">
      <c r="E921" s="7" t="s">
        <v>7</v>
      </c>
      <c r="F921" s="6" t="s">
        <v>7</v>
      </c>
      <c r="G921" s="7" t="s">
        <v>7</v>
      </c>
    </row>
    <row r="922" spans="5:7" ht="13.5">
      <c r="E922" s="7" t="s">
        <v>7</v>
      </c>
      <c r="F922" s="6" t="s">
        <v>7</v>
      </c>
      <c r="G922" s="7" t="s">
        <v>7</v>
      </c>
    </row>
    <row r="923" spans="5:7" ht="13.5">
      <c r="E923" s="7" t="s">
        <v>7</v>
      </c>
      <c r="F923" s="6" t="s">
        <v>7</v>
      </c>
      <c r="G923" s="7" t="s">
        <v>7</v>
      </c>
    </row>
    <row r="924" spans="5:7" ht="13.5">
      <c r="E924" s="7" t="s">
        <v>7</v>
      </c>
      <c r="F924" s="6" t="s">
        <v>7</v>
      </c>
      <c r="G924" s="7" t="s">
        <v>7</v>
      </c>
    </row>
    <row r="925" spans="5:7" ht="13.5">
      <c r="E925" s="7" t="s">
        <v>7</v>
      </c>
      <c r="F925" s="6" t="s">
        <v>7</v>
      </c>
      <c r="G925" s="7" t="s">
        <v>7</v>
      </c>
    </row>
    <row r="926" spans="5:7" ht="13.5">
      <c r="E926" s="7" t="s">
        <v>7</v>
      </c>
      <c r="F926" s="6" t="s">
        <v>7</v>
      </c>
      <c r="G926" s="7" t="s">
        <v>7</v>
      </c>
    </row>
    <row r="927" spans="5:7" ht="13.5">
      <c r="E927" s="7" t="s">
        <v>7</v>
      </c>
      <c r="F927" s="6" t="s">
        <v>7</v>
      </c>
      <c r="G927" s="7" t="s">
        <v>7</v>
      </c>
    </row>
    <row r="928" spans="5:7" ht="13.5">
      <c r="E928" s="7" t="s">
        <v>7</v>
      </c>
      <c r="F928" s="6" t="s">
        <v>7</v>
      </c>
      <c r="G928" s="7" t="s">
        <v>7</v>
      </c>
    </row>
    <row r="929" spans="5:7" ht="13.5">
      <c r="E929" s="7" t="s">
        <v>7</v>
      </c>
      <c r="F929" s="6" t="s">
        <v>7</v>
      </c>
      <c r="G929" s="7" t="s">
        <v>7</v>
      </c>
    </row>
    <row r="930" spans="5:7" ht="13.5">
      <c r="E930" s="7" t="s">
        <v>7</v>
      </c>
      <c r="F930" s="6" t="s">
        <v>7</v>
      </c>
      <c r="G930" s="7" t="s">
        <v>7</v>
      </c>
    </row>
    <row r="931" spans="5:7" ht="13.5">
      <c r="E931" s="7" t="s">
        <v>7</v>
      </c>
      <c r="F931" s="6" t="s">
        <v>7</v>
      </c>
      <c r="G931" s="7" t="s">
        <v>7</v>
      </c>
    </row>
    <row r="932" spans="5:7" ht="13.5">
      <c r="E932" s="7" t="s">
        <v>7</v>
      </c>
      <c r="F932" s="6" t="s">
        <v>7</v>
      </c>
      <c r="G932" s="7" t="s">
        <v>7</v>
      </c>
    </row>
    <row r="933" spans="5:7" ht="13.5">
      <c r="E933" s="7" t="s">
        <v>7</v>
      </c>
      <c r="F933" s="6" t="s">
        <v>7</v>
      </c>
      <c r="G933" s="7" t="s">
        <v>7</v>
      </c>
    </row>
    <row r="934" spans="5:7" ht="13.5">
      <c r="E934" s="7" t="s">
        <v>7</v>
      </c>
      <c r="F934" s="6" t="s">
        <v>7</v>
      </c>
      <c r="G934" s="7" t="s">
        <v>7</v>
      </c>
    </row>
    <row r="935" spans="5:7" ht="13.5">
      <c r="E935" s="7" t="s">
        <v>7</v>
      </c>
      <c r="F935" s="6" t="s">
        <v>7</v>
      </c>
      <c r="G935" s="7" t="s">
        <v>7</v>
      </c>
    </row>
    <row r="936" spans="5:7" ht="13.5">
      <c r="E936" s="7" t="s">
        <v>7</v>
      </c>
      <c r="F936" s="6" t="s">
        <v>7</v>
      </c>
      <c r="G936" s="7" t="s">
        <v>7</v>
      </c>
    </row>
    <row r="937" spans="5:7" ht="13.5">
      <c r="E937" s="7" t="s">
        <v>7</v>
      </c>
      <c r="F937" s="6" t="s">
        <v>7</v>
      </c>
      <c r="G937" s="7" t="s">
        <v>7</v>
      </c>
    </row>
    <row r="938" spans="5:7" ht="13.5">
      <c r="E938" s="7" t="s">
        <v>7</v>
      </c>
      <c r="F938" s="6" t="s">
        <v>7</v>
      </c>
      <c r="G938" s="7" t="s">
        <v>7</v>
      </c>
    </row>
    <row r="939" spans="5:7" ht="13.5">
      <c r="E939" s="7" t="s">
        <v>7</v>
      </c>
      <c r="F939" s="6" t="s">
        <v>7</v>
      </c>
      <c r="G939" s="7" t="s">
        <v>7</v>
      </c>
    </row>
    <row r="940" spans="5:7" ht="13.5">
      <c r="E940" s="7" t="s">
        <v>7</v>
      </c>
      <c r="F940" s="6" t="s">
        <v>7</v>
      </c>
      <c r="G940" s="7" t="s">
        <v>7</v>
      </c>
    </row>
    <row r="941" spans="5:7" ht="13.5">
      <c r="E941" s="7" t="s">
        <v>7</v>
      </c>
      <c r="F941" s="6" t="s">
        <v>7</v>
      </c>
      <c r="G941" s="7" t="s">
        <v>7</v>
      </c>
    </row>
    <row r="942" spans="5:7" ht="13.5">
      <c r="E942" s="7" t="s">
        <v>7</v>
      </c>
      <c r="F942" s="6" t="s">
        <v>7</v>
      </c>
      <c r="G942" s="7" t="s">
        <v>7</v>
      </c>
    </row>
    <row r="943" spans="5:7" ht="13.5">
      <c r="E943" s="7" t="s">
        <v>7</v>
      </c>
      <c r="F943" s="6" t="s">
        <v>7</v>
      </c>
      <c r="G943" s="7" t="s">
        <v>7</v>
      </c>
    </row>
    <row r="944" spans="5:7" ht="13.5">
      <c r="E944" s="7" t="s">
        <v>7</v>
      </c>
      <c r="F944" s="6" t="s">
        <v>7</v>
      </c>
      <c r="G944" s="7" t="s">
        <v>7</v>
      </c>
    </row>
    <row r="945" spans="5:7" ht="13.5">
      <c r="E945" s="7" t="s">
        <v>7</v>
      </c>
      <c r="F945" s="6" t="s">
        <v>7</v>
      </c>
      <c r="G945" s="7" t="s">
        <v>7</v>
      </c>
    </row>
    <row r="946" spans="5:7" ht="13.5">
      <c r="E946" s="7" t="s">
        <v>7</v>
      </c>
      <c r="F946" s="6" t="s">
        <v>7</v>
      </c>
      <c r="G946" s="7" t="s">
        <v>7</v>
      </c>
    </row>
    <row r="947" spans="5:7" ht="13.5">
      <c r="E947" s="7" t="s">
        <v>7</v>
      </c>
      <c r="F947" s="6" t="s">
        <v>7</v>
      </c>
      <c r="G947" s="7" t="s">
        <v>7</v>
      </c>
    </row>
    <row r="948" spans="5:7" ht="13.5">
      <c r="E948" s="7" t="s">
        <v>7</v>
      </c>
      <c r="F948" s="6" t="s">
        <v>7</v>
      </c>
      <c r="G948" s="7" t="s">
        <v>7</v>
      </c>
    </row>
    <row r="949" spans="5:7" ht="13.5">
      <c r="E949" s="7" t="s">
        <v>7</v>
      </c>
      <c r="F949" s="6" t="s">
        <v>7</v>
      </c>
      <c r="G949" s="7" t="s">
        <v>7</v>
      </c>
    </row>
    <row r="950" spans="5:7" ht="13.5">
      <c r="E950" s="7" t="s">
        <v>7</v>
      </c>
      <c r="F950" s="6" t="s">
        <v>7</v>
      </c>
      <c r="G950" s="7" t="s">
        <v>7</v>
      </c>
    </row>
    <row r="951" spans="5:7" ht="13.5">
      <c r="E951" s="7" t="s">
        <v>7</v>
      </c>
      <c r="F951" s="6" t="s">
        <v>7</v>
      </c>
      <c r="G951" s="7" t="s">
        <v>7</v>
      </c>
    </row>
    <row r="952" spans="5:7" ht="13.5">
      <c r="E952" s="7" t="s">
        <v>7</v>
      </c>
      <c r="F952" s="6" t="s">
        <v>7</v>
      </c>
      <c r="G952" s="7" t="s">
        <v>7</v>
      </c>
    </row>
    <row r="953" spans="5:7" ht="13.5">
      <c r="E953" s="7" t="s">
        <v>7</v>
      </c>
      <c r="F953" s="6" t="s">
        <v>7</v>
      </c>
      <c r="G953" s="7" t="s">
        <v>7</v>
      </c>
    </row>
    <row r="954" spans="5:7" ht="13.5">
      <c r="E954" s="7" t="s">
        <v>7</v>
      </c>
      <c r="F954" s="6" t="s">
        <v>7</v>
      </c>
      <c r="G954" s="7" t="s">
        <v>7</v>
      </c>
    </row>
    <row r="955" spans="5:7" ht="13.5">
      <c r="E955" s="7" t="s">
        <v>7</v>
      </c>
      <c r="F955" s="6" t="s">
        <v>7</v>
      </c>
      <c r="G955" s="7" t="s">
        <v>7</v>
      </c>
    </row>
    <row r="956" spans="5:7" ht="13.5">
      <c r="E956" s="7" t="s">
        <v>7</v>
      </c>
      <c r="F956" s="6" t="s">
        <v>7</v>
      </c>
      <c r="G956" s="7" t="s">
        <v>7</v>
      </c>
    </row>
    <row r="957" spans="5:7" ht="13.5">
      <c r="E957" s="7" t="s">
        <v>7</v>
      </c>
      <c r="F957" s="6" t="s">
        <v>7</v>
      </c>
      <c r="G957" s="7" t="s">
        <v>7</v>
      </c>
    </row>
    <row r="958" spans="5:7" ht="13.5">
      <c r="E958" s="7" t="s">
        <v>7</v>
      </c>
      <c r="F958" s="6" t="s">
        <v>7</v>
      </c>
      <c r="G958" s="7" t="s">
        <v>7</v>
      </c>
    </row>
    <row r="959" spans="5:7" ht="13.5">
      <c r="E959" s="7" t="s">
        <v>7</v>
      </c>
      <c r="F959" s="6" t="s">
        <v>7</v>
      </c>
      <c r="G959" s="7" t="s">
        <v>7</v>
      </c>
    </row>
    <row r="960" spans="5:7" ht="13.5">
      <c r="E960" s="7" t="s">
        <v>7</v>
      </c>
      <c r="F960" s="6" t="s">
        <v>7</v>
      </c>
      <c r="G960" s="7" t="s">
        <v>7</v>
      </c>
    </row>
    <row r="961" spans="5:7" ht="13.5">
      <c r="E961" s="7" t="s">
        <v>7</v>
      </c>
      <c r="F961" s="6" t="s">
        <v>7</v>
      </c>
      <c r="G961" s="7" t="s">
        <v>7</v>
      </c>
    </row>
    <row r="962" spans="5:7" ht="13.5">
      <c r="E962" s="7" t="s">
        <v>7</v>
      </c>
      <c r="F962" s="6" t="s">
        <v>7</v>
      </c>
      <c r="G962" s="7" t="s">
        <v>7</v>
      </c>
    </row>
    <row r="963" spans="5:7" ht="13.5">
      <c r="E963" s="7" t="s">
        <v>7</v>
      </c>
      <c r="F963" s="6" t="s">
        <v>7</v>
      </c>
      <c r="G963" s="7" t="s">
        <v>7</v>
      </c>
    </row>
    <row r="964" spans="5:7" ht="13.5">
      <c r="E964" s="7" t="s">
        <v>7</v>
      </c>
      <c r="F964" s="6" t="s">
        <v>7</v>
      </c>
      <c r="G964" s="7" t="s">
        <v>7</v>
      </c>
    </row>
    <row r="965" spans="5:7" ht="13.5">
      <c r="E965" s="7" t="s">
        <v>7</v>
      </c>
      <c r="F965" s="6" t="s">
        <v>7</v>
      </c>
      <c r="G965" s="7" t="s">
        <v>7</v>
      </c>
    </row>
    <row r="966" spans="5:7" ht="13.5">
      <c r="E966" s="7" t="s">
        <v>7</v>
      </c>
      <c r="F966" s="6" t="s">
        <v>7</v>
      </c>
      <c r="G966" s="7" t="s">
        <v>7</v>
      </c>
    </row>
    <row r="967" spans="5:7" ht="13.5">
      <c r="E967" s="7" t="s">
        <v>7</v>
      </c>
      <c r="F967" s="6" t="s">
        <v>7</v>
      </c>
      <c r="G967" s="7" t="s">
        <v>7</v>
      </c>
    </row>
    <row r="968" spans="5:7" ht="13.5">
      <c r="E968" s="7" t="s">
        <v>7</v>
      </c>
      <c r="F968" s="6" t="s">
        <v>7</v>
      </c>
      <c r="G968" s="7" t="s">
        <v>7</v>
      </c>
    </row>
    <row r="969" spans="5:7" ht="13.5">
      <c r="E969" s="7" t="s">
        <v>7</v>
      </c>
      <c r="F969" s="6" t="s">
        <v>7</v>
      </c>
      <c r="G969" s="7" t="s">
        <v>7</v>
      </c>
    </row>
    <row r="970" spans="5:7" ht="13.5">
      <c r="E970" s="7" t="s">
        <v>7</v>
      </c>
      <c r="F970" s="6" t="s">
        <v>7</v>
      </c>
      <c r="G970" s="7" t="s">
        <v>7</v>
      </c>
    </row>
    <row r="971" spans="5:7" ht="13.5">
      <c r="E971" s="7" t="s">
        <v>7</v>
      </c>
      <c r="F971" s="6" t="s">
        <v>7</v>
      </c>
      <c r="G971" s="7" t="s">
        <v>7</v>
      </c>
    </row>
    <row r="972" spans="5:7" ht="13.5">
      <c r="E972" s="7" t="s">
        <v>7</v>
      </c>
      <c r="F972" s="6" t="s">
        <v>7</v>
      </c>
      <c r="G972" s="7" t="s">
        <v>7</v>
      </c>
    </row>
    <row r="973" spans="5:7" ht="13.5">
      <c r="E973" s="7" t="s">
        <v>7</v>
      </c>
      <c r="F973" s="6" t="s">
        <v>7</v>
      </c>
      <c r="G973" s="7" t="s">
        <v>7</v>
      </c>
    </row>
    <row r="974" spans="5:7" ht="13.5">
      <c r="E974" s="7" t="s">
        <v>7</v>
      </c>
      <c r="F974" s="6" t="s">
        <v>7</v>
      </c>
      <c r="G974" s="7" t="s">
        <v>7</v>
      </c>
    </row>
    <row r="975" spans="5:7" ht="13.5">
      <c r="E975" s="7" t="s">
        <v>7</v>
      </c>
      <c r="F975" s="6" t="s">
        <v>7</v>
      </c>
      <c r="G975" s="7" t="s">
        <v>7</v>
      </c>
    </row>
    <row r="976" spans="5:7" ht="13.5">
      <c r="E976" s="7" t="s">
        <v>7</v>
      </c>
      <c r="F976" s="6" t="s">
        <v>7</v>
      </c>
      <c r="G976" s="7" t="s">
        <v>7</v>
      </c>
    </row>
    <row r="977" spans="5:7" ht="13.5">
      <c r="E977" s="7" t="s">
        <v>7</v>
      </c>
      <c r="F977" s="6" t="s">
        <v>7</v>
      </c>
      <c r="G977" s="7" t="s">
        <v>7</v>
      </c>
    </row>
    <row r="978" spans="5:7" ht="13.5">
      <c r="E978" s="7" t="s">
        <v>7</v>
      </c>
      <c r="F978" s="6" t="s">
        <v>7</v>
      </c>
      <c r="G978" s="7" t="s">
        <v>7</v>
      </c>
    </row>
    <row r="979" spans="5:7" ht="13.5">
      <c r="E979" s="7" t="s">
        <v>7</v>
      </c>
      <c r="F979" s="6" t="s">
        <v>7</v>
      </c>
      <c r="G979" s="7" t="s">
        <v>7</v>
      </c>
    </row>
    <row r="980" spans="5:7" ht="13.5">
      <c r="E980" s="7" t="s">
        <v>7</v>
      </c>
      <c r="F980" s="6" t="s">
        <v>7</v>
      </c>
      <c r="G980" s="7" t="s">
        <v>7</v>
      </c>
    </row>
    <row r="981" spans="5:7" ht="13.5">
      <c r="E981" s="7" t="s">
        <v>7</v>
      </c>
      <c r="F981" s="6" t="s">
        <v>7</v>
      </c>
      <c r="G981" s="7" t="s">
        <v>7</v>
      </c>
    </row>
    <row r="982" spans="5:7" ht="13.5">
      <c r="E982" s="7" t="s">
        <v>7</v>
      </c>
      <c r="F982" s="6" t="s">
        <v>7</v>
      </c>
      <c r="G982" s="7" t="s">
        <v>7</v>
      </c>
    </row>
    <row r="983" spans="5:7" ht="13.5">
      <c r="E983" s="7" t="s">
        <v>7</v>
      </c>
      <c r="F983" s="6" t="s">
        <v>7</v>
      </c>
      <c r="G983" s="7" t="s">
        <v>7</v>
      </c>
    </row>
    <row r="984" spans="5:7" ht="13.5">
      <c r="E984" s="7" t="s">
        <v>7</v>
      </c>
      <c r="F984" s="6" t="s">
        <v>7</v>
      </c>
      <c r="G984" s="7" t="s">
        <v>7</v>
      </c>
    </row>
    <row r="985" spans="5:7" ht="13.5">
      <c r="E985" s="7" t="s">
        <v>7</v>
      </c>
      <c r="F985" s="6" t="s">
        <v>7</v>
      </c>
      <c r="G985" s="7" t="s">
        <v>7</v>
      </c>
    </row>
    <row r="986" spans="5:7" ht="13.5">
      <c r="E986" s="7" t="s">
        <v>7</v>
      </c>
      <c r="F986" s="6" t="s">
        <v>7</v>
      </c>
      <c r="G986" s="7" t="s">
        <v>7</v>
      </c>
    </row>
    <row r="987" spans="5:7" ht="13.5">
      <c r="E987" s="7" t="s">
        <v>7</v>
      </c>
      <c r="F987" s="6" t="s">
        <v>7</v>
      </c>
      <c r="G987" s="7" t="s">
        <v>7</v>
      </c>
    </row>
    <row r="988" spans="5:7" ht="13.5">
      <c r="E988" s="7" t="s">
        <v>7</v>
      </c>
      <c r="F988" s="6" t="s">
        <v>7</v>
      </c>
      <c r="G988" s="7" t="s">
        <v>7</v>
      </c>
    </row>
    <row r="989" spans="5:7" ht="13.5">
      <c r="E989" s="7" t="s">
        <v>7</v>
      </c>
      <c r="F989" s="6" t="s">
        <v>7</v>
      </c>
      <c r="G989" s="7" t="s">
        <v>7</v>
      </c>
    </row>
    <row r="990" spans="5:7" ht="13.5">
      <c r="E990" s="7" t="s">
        <v>7</v>
      </c>
      <c r="F990" s="6" t="s">
        <v>7</v>
      </c>
      <c r="G990" s="7" t="s">
        <v>7</v>
      </c>
    </row>
    <row r="991" spans="5:7" ht="13.5">
      <c r="E991" s="7" t="s">
        <v>7</v>
      </c>
      <c r="F991" s="6" t="s">
        <v>7</v>
      </c>
      <c r="G991" s="7" t="s">
        <v>7</v>
      </c>
    </row>
    <row r="992" spans="5:7" ht="13.5">
      <c r="E992" s="7" t="s">
        <v>7</v>
      </c>
      <c r="F992" s="6" t="s">
        <v>7</v>
      </c>
      <c r="G992" s="7" t="s">
        <v>7</v>
      </c>
    </row>
    <row r="993" spans="5:7" ht="13.5">
      <c r="E993" s="7" t="s">
        <v>7</v>
      </c>
      <c r="F993" s="6" t="s">
        <v>7</v>
      </c>
      <c r="G993" s="7" t="s">
        <v>7</v>
      </c>
    </row>
    <row r="994" spans="5:7" ht="13.5">
      <c r="E994" s="7" t="s">
        <v>7</v>
      </c>
      <c r="F994" s="6" t="s">
        <v>7</v>
      </c>
      <c r="G994" s="7" t="s">
        <v>7</v>
      </c>
    </row>
    <row r="995" spans="5:7" ht="13.5">
      <c r="E995" s="7" t="s">
        <v>7</v>
      </c>
      <c r="F995" s="6" t="s">
        <v>7</v>
      </c>
      <c r="G995" s="7" t="s">
        <v>7</v>
      </c>
    </row>
    <row r="996" spans="5:7" ht="13.5">
      <c r="E996" s="7" t="s">
        <v>7</v>
      </c>
      <c r="F996" s="6" t="s">
        <v>7</v>
      </c>
      <c r="G996" s="7" t="s">
        <v>7</v>
      </c>
    </row>
    <row r="997" spans="5:7" ht="13.5">
      <c r="E997" s="7" t="s">
        <v>7</v>
      </c>
      <c r="F997" s="6" t="s">
        <v>7</v>
      </c>
      <c r="G997" s="7" t="s">
        <v>7</v>
      </c>
    </row>
    <row r="998" spans="5:7" ht="13.5">
      <c r="E998" s="7" t="s">
        <v>7</v>
      </c>
      <c r="F998" s="6" t="s">
        <v>7</v>
      </c>
      <c r="G998" s="7" t="s">
        <v>7</v>
      </c>
    </row>
    <row r="999" spans="5:7" ht="13.5">
      <c r="E999" s="7" t="s">
        <v>7</v>
      </c>
      <c r="F999" s="6" t="s">
        <v>7</v>
      </c>
      <c r="G999" s="7" t="s">
        <v>7</v>
      </c>
    </row>
    <row r="1000" spans="5:7" ht="13.5">
      <c r="E1000" s="7" t="s">
        <v>7</v>
      </c>
      <c r="F1000" s="6" t="s">
        <v>7</v>
      </c>
      <c r="G1000" s="7" t="s">
        <v>7</v>
      </c>
    </row>
    <row r="1001" spans="5:7" ht="13.5">
      <c r="E1001" s="7" t="s">
        <v>7</v>
      </c>
      <c r="F1001" s="6" t="s">
        <v>7</v>
      </c>
      <c r="G1001" s="7" t="s">
        <v>7</v>
      </c>
    </row>
    <row r="1002" spans="5:7" ht="13.5">
      <c r="E1002" s="7" t="s">
        <v>7</v>
      </c>
      <c r="F1002" s="6" t="s">
        <v>7</v>
      </c>
      <c r="G1002" s="7" t="s">
        <v>7</v>
      </c>
    </row>
    <row r="1003" spans="5:7" ht="13.5">
      <c r="E1003" s="7" t="s">
        <v>7</v>
      </c>
      <c r="F1003" s="6" t="s">
        <v>7</v>
      </c>
      <c r="G1003" s="7" t="s">
        <v>7</v>
      </c>
    </row>
    <row r="1004" spans="5:7" ht="13.5">
      <c r="E1004" s="7" t="s">
        <v>7</v>
      </c>
      <c r="F1004" s="6" t="s">
        <v>7</v>
      </c>
      <c r="G1004" s="7" t="s">
        <v>7</v>
      </c>
    </row>
    <row r="1005" spans="5:7" ht="13.5">
      <c r="E1005" s="7" t="s">
        <v>7</v>
      </c>
      <c r="F1005" s="6" t="s">
        <v>7</v>
      </c>
      <c r="G1005" s="7" t="s">
        <v>7</v>
      </c>
    </row>
    <row r="1006" spans="5:7" ht="13.5">
      <c r="E1006" s="7" t="s">
        <v>7</v>
      </c>
      <c r="F1006" s="6" t="s">
        <v>7</v>
      </c>
      <c r="G1006" s="7" t="s">
        <v>7</v>
      </c>
    </row>
    <row r="1007" spans="5:7" ht="13.5">
      <c r="E1007" s="7" t="s">
        <v>7</v>
      </c>
      <c r="F1007" s="6" t="s">
        <v>7</v>
      </c>
      <c r="G1007" s="7" t="s">
        <v>7</v>
      </c>
    </row>
    <row r="1008" spans="5:7" ht="13.5">
      <c r="E1008" s="7" t="s">
        <v>7</v>
      </c>
      <c r="F1008" s="6" t="s">
        <v>7</v>
      </c>
      <c r="G1008" s="7" t="s">
        <v>7</v>
      </c>
    </row>
    <row r="1009" spans="5:7" ht="13.5">
      <c r="E1009" s="7" t="s">
        <v>7</v>
      </c>
      <c r="F1009" s="6" t="s">
        <v>7</v>
      </c>
      <c r="G1009" s="7" t="s">
        <v>7</v>
      </c>
    </row>
    <row r="1010" spans="5:7" ht="13.5">
      <c r="E1010" s="7" t="s">
        <v>7</v>
      </c>
      <c r="F1010" s="6" t="s">
        <v>7</v>
      </c>
      <c r="G1010" s="7" t="s">
        <v>7</v>
      </c>
    </row>
    <row r="1011" spans="5:7" ht="13.5">
      <c r="E1011" s="7" t="s">
        <v>7</v>
      </c>
      <c r="F1011" s="6" t="s">
        <v>7</v>
      </c>
      <c r="G1011" s="7" t="s">
        <v>7</v>
      </c>
    </row>
    <row r="1012" spans="5:7" ht="13.5">
      <c r="E1012" s="7" t="s">
        <v>7</v>
      </c>
      <c r="F1012" s="6" t="s">
        <v>7</v>
      </c>
      <c r="G1012" s="7" t="s">
        <v>7</v>
      </c>
    </row>
    <row r="1013" spans="5:7" ht="13.5">
      <c r="E1013" s="7" t="s">
        <v>7</v>
      </c>
      <c r="F1013" s="6" t="s">
        <v>7</v>
      </c>
      <c r="G1013" s="7" t="s">
        <v>7</v>
      </c>
    </row>
    <row r="1014" spans="5:7" ht="13.5">
      <c r="E1014" s="7" t="s">
        <v>7</v>
      </c>
      <c r="F1014" s="6" t="s">
        <v>7</v>
      </c>
      <c r="G1014" s="7" t="s">
        <v>7</v>
      </c>
    </row>
    <row r="1015" spans="5:7" ht="13.5">
      <c r="E1015" s="7" t="s">
        <v>7</v>
      </c>
      <c r="F1015" s="6" t="s">
        <v>7</v>
      </c>
      <c r="G1015" s="7" t="s">
        <v>7</v>
      </c>
    </row>
    <row r="1016" spans="5:7" ht="13.5">
      <c r="E1016" s="7" t="s">
        <v>7</v>
      </c>
      <c r="F1016" s="6" t="s">
        <v>7</v>
      </c>
      <c r="G1016" s="7" t="s">
        <v>7</v>
      </c>
    </row>
    <row r="1017" spans="5:7" ht="13.5">
      <c r="E1017" s="7" t="s">
        <v>7</v>
      </c>
      <c r="F1017" s="6" t="s">
        <v>7</v>
      </c>
      <c r="G1017" s="7" t="s">
        <v>7</v>
      </c>
    </row>
    <row r="1018" spans="5:7" ht="13.5">
      <c r="E1018" s="7" t="s">
        <v>7</v>
      </c>
      <c r="F1018" s="6" t="s">
        <v>7</v>
      </c>
      <c r="G1018" s="7" t="s">
        <v>7</v>
      </c>
    </row>
    <row r="1019" spans="5:7" ht="13.5">
      <c r="E1019" s="7" t="s">
        <v>7</v>
      </c>
      <c r="F1019" s="6" t="s">
        <v>7</v>
      </c>
      <c r="G1019" s="7" t="s">
        <v>7</v>
      </c>
    </row>
    <row r="1020" spans="5:7" ht="13.5">
      <c r="E1020" s="7" t="s">
        <v>7</v>
      </c>
      <c r="F1020" s="6" t="s">
        <v>7</v>
      </c>
      <c r="G1020" s="7" t="s">
        <v>7</v>
      </c>
    </row>
    <row r="1021" spans="5:7" ht="13.5">
      <c r="E1021" s="7" t="s">
        <v>7</v>
      </c>
      <c r="F1021" s="6" t="s">
        <v>7</v>
      </c>
      <c r="G1021" s="7" t="s">
        <v>7</v>
      </c>
    </row>
    <row r="1022" spans="5:7" ht="13.5">
      <c r="E1022" s="7" t="s">
        <v>7</v>
      </c>
      <c r="F1022" s="6" t="s">
        <v>7</v>
      </c>
      <c r="G1022" s="7" t="s">
        <v>7</v>
      </c>
    </row>
    <row r="1023" spans="5:7" ht="13.5">
      <c r="E1023" s="7" t="s">
        <v>7</v>
      </c>
      <c r="F1023" s="6" t="s">
        <v>7</v>
      </c>
      <c r="G1023" s="7" t="s">
        <v>7</v>
      </c>
    </row>
    <row r="1024" spans="5:7" ht="13.5">
      <c r="E1024" s="7" t="s">
        <v>7</v>
      </c>
      <c r="F1024" s="6" t="s">
        <v>7</v>
      </c>
      <c r="G1024" s="7" t="s">
        <v>7</v>
      </c>
    </row>
    <row r="1025" spans="5:7" ht="13.5">
      <c r="E1025" s="7" t="s">
        <v>7</v>
      </c>
      <c r="F1025" s="6" t="s">
        <v>7</v>
      </c>
      <c r="G1025" s="7" t="s">
        <v>7</v>
      </c>
    </row>
    <row r="1026" spans="5:7" ht="13.5">
      <c r="E1026" s="7" t="s">
        <v>7</v>
      </c>
      <c r="F1026" s="6" t="s">
        <v>7</v>
      </c>
      <c r="G1026" s="7" t="s">
        <v>7</v>
      </c>
    </row>
    <row r="1027" spans="5:7" ht="13.5">
      <c r="E1027" s="7" t="s">
        <v>7</v>
      </c>
      <c r="F1027" s="6" t="s">
        <v>7</v>
      </c>
      <c r="G1027" s="7" t="s">
        <v>7</v>
      </c>
    </row>
    <row r="1028" spans="5:7" ht="13.5">
      <c r="E1028" s="7" t="s">
        <v>7</v>
      </c>
      <c r="F1028" s="6" t="s">
        <v>7</v>
      </c>
      <c r="G1028" s="7" t="s">
        <v>7</v>
      </c>
    </row>
    <row r="1029" spans="5:7" ht="13.5">
      <c r="E1029" s="7" t="s">
        <v>7</v>
      </c>
      <c r="F1029" s="6" t="s">
        <v>7</v>
      </c>
      <c r="G1029" s="7" t="s">
        <v>7</v>
      </c>
    </row>
    <row r="1030" spans="5:7" ht="13.5">
      <c r="E1030" s="7" t="s">
        <v>7</v>
      </c>
      <c r="F1030" s="6" t="s">
        <v>7</v>
      </c>
      <c r="G1030" s="7" t="s">
        <v>7</v>
      </c>
    </row>
    <row r="1031" spans="5:7" ht="13.5">
      <c r="E1031" s="7" t="s">
        <v>7</v>
      </c>
      <c r="F1031" s="6" t="s">
        <v>7</v>
      </c>
      <c r="G1031" s="7" t="s">
        <v>7</v>
      </c>
    </row>
    <row r="1032" spans="5:7" ht="13.5">
      <c r="E1032" s="7" t="s">
        <v>7</v>
      </c>
      <c r="F1032" s="6" t="s">
        <v>7</v>
      </c>
      <c r="G1032" s="7" t="s">
        <v>7</v>
      </c>
    </row>
    <row r="1033" spans="5:7" ht="13.5">
      <c r="E1033" s="7" t="s">
        <v>7</v>
      </c>
      <c r="F1033" s="6" t="s">
        <v>7</v>
      </c>
      <c r="G1033" s="7" t="s">
        <v>7</v>
      </c>
    </row>
    <row r="1034" spans="5:7" ht="13.5">
      <c r="E1034" s="7" t="s">
        <v>7</v>
      </c>
      <c r="F1034" s="6" t="s">
        <v>7</v>
      </c>
      <c r="G1034" s="7" t="s">
        <v>7</v>
      </c>
    </row>
    <row r="1035" spans="5:7" ht="13.5">
      <c r="E1035" s="7" t="s">
        <v>7</v>
      </c>
      <c r="F1035" s="6" t="s">
        <v>7</v>
      </c>
      <c r="G1035" s="7" t="s">
        <v>7</v>
      </c>
    </row>
    <row r="1036" spans="5:7" ht="13.5">
      <c r="E1036" s="7" t="s">
        <v>7</v>
      </c>
      <c r="F1036" s="6" t="s">
        <v>7</v>
      </c>
      <c r="G1036" s="7" t="s">
        <v>7</v>
      </c>
    </row>
    <row r="1037" spans="5:7" ht="13.5">
      <c r="E1037" s="7" t="s">
        <v>7</v>
      </c>
      <c r="F1037" s="6" t="s">
        <v>7</v>
      </c>
      <c r="G1037" s="7" t="s">
        <v>7</v>
      </c>
    </row>
    <row r="1038" spans="5:7" ht="13.5">
      <c r="E1038" s="7" t="s">
        <v>7</v>
      </c>
      <c r="F1038" s="6" t="s">
        <v>7</v>
      </c>
      <c r="G1038" s="7" t="s">
        <v>7</v>
      </c>
    </row>
    <row r="1039" spans="5:7" ht="13.5">
      <c r="E1039" s="7" t="s">
        <v>7</v>
      </c>
      <c r="F1039" s="6" t="s">
        <v>7</v>
      </c>
      <c r="G1039" s="7" t="s">
        <v>7</v>
      </c>
    </row>
    <row r="1040" spans="5:7" ht="13.5">
      <c r="E1040" s="7" t="s">
        <v>7</v>
      </c>
      <c r="F1040" s="6" t="s">
        <v>7</v>
      </c>
      <c r="G1040" s="7" t="s">
        <v>7</v>
      </c>
    </row>
    <row r="1041" spans="5:7" ht="13.5">
      <c r="E1041" s="7" t="s">
        <v>7</v>
      </c>
      <c r="F1041" s="6" t="s">
        <v>7</v>
      </c>
      <c r="G1041" s="7" t="s">
        <v>7</v>
      </c>
    </row>
    <row r="1042" spans="5:7" ht="13.5">
      <c r="E1042" s="7" t="s">
        <v>7</v>
      </c>
      <c r="F1042" s="6" t="s">
        <v>7</v>
      </c>
      <c r="G1042" s="7" t="s">
        <v>7</v>
      </c>
    </row>
    <row r="1043" spans="5:7" ht="13.5">
      <c r="E1043" s="7" t="s">
        <v>7</v>
      </c>
      <c r="F1043" s="6" t="s">
        <v>7</v>
      </c>
      <c r="G1043" s="7" t="s">
        <v>7</v>
      </c>
    </row>
    <row r="1044" spans="5:7" ht="13.5">
      <c r="E1044" s="7" t="s">
        <v>7</v>
      </c>
      <c r="F1044" s="6" t="s">
        <v>7</v>
      </c>
      <c r="G1044" s="7" t="s">
        <v>7</v>
      </c>
    </row>
    <row r="1045" spans="5:7" ht="13.5">
      <c r="E1045" s="7" t="s">
        <v>7</v>
      </c>
      <c r="F1045" s="6" t="s">
        <v>7</v>
      </c>
      <c r="G1045" s="7" t="s">
        <v>7</v>
      </c>
    </row>
    <row r="1046" spans="5:7" ht="13.5">
      <c r="E1046" s="7" t="s">
        <v>7</v>
      </c>
      <c r="F1046" s="6" t="s">
        <v>7</v>
      </c>
      <c r="G1046" s="7" t="s">
        <v>7</v>
      </c>
    </row>
    <row r="1047" spans="5:7" ht="13.5">
      <c r="E1047" s="7" t="s">
        <v>7</v>
      </c>
      <c r="F1047" s="6" t="s">
        <v>7</v>
      </c>
      <c r="G1047" s="7" t="s">
        <v>7</v>
      </c>
    </row>
    <row r="1048" spans="5:7" ht="13.5">
      <c r="E1048" s="7" t="s">
        <v>7</v>
      </c>
      <c r="F1048" s="6" t="s">
        <v>7</v>
      </c>
      <c r="G1048" s="7" t="s">
        <v>7</v>
      </c>
    </row>
    <row r="1049" spans="5:7" ht="13.5">
      <c r="E1049" s="7" t="s">
        <v>7</v>
      </c>
      <c r="F1049" s="6" t="s">
        <v>7</v>
      </c>
      <c r="G1049" s="7" t="s">
        <v>7</v>
      </c>
    </row>
    <row r="1050" spans="5:7" ht="13.5">
      <c r="E1050" s="7" t="s">
        <v>7</v>
      </c>
      <c r="F1050" s="6" t="s">
        <v>7</v>
      </c>
      <c r="G1050" s="7" t="s">
        <v>7</v>
      </c>
    </row>
    <row r="1051" spans="5:7" ht="13.5">
      <c r="E1051" s="7" t="s">
        <v>7</v>
      </c>
      <c r="F1051" s="6" t="s">
        <v>7</v>
      </c>
      <c r="G1051" s="7" t="s">
        <v>7</v>
      </c>
    </row>
    <row r="1052" spans="5:7" ht="13.5">
      <c r="E1052" s="7" t="s">
        <v>7</v>
      </c>
      <c r="F1052" s="6" t="s">
        <v>7</v>
      </c>
      <c r="G1052" s="7" t="s">
        <v>7</v>
      </c>
    </row>
    <row r="1053" spans="5:7" ht="13.5">
      <c r="E1053" s="7" t="s">
        <v>7</v>
      </c>
      <c r="F1053" s="6" t="s">
        <v>7</v>
      </c>
      <c r="G1053" s="7" t="s">
        <v>7</v>
      </c>
    </row>
    <row r="1054" spans="5:7" ht="13.5">
      <c r="E1054" s="7" t="s">
        <v>7</v>
      </c>
      <c r="F1054" s="6" t="s">
        <v>7</v>
      </c>
      <c r="G1054" s="7" t="s">
        <v>7</v>
      </c>
    </row>
    <row r="1055" spans="5:7" ht="13.5">
      <c r="E1055" s="7" t="s">
        <v>7</v>
      </c>
      <c r="F1055" s="6" t="s">
        <v>7</v>
      </c>
      <c r="G1055" s="7" t="s">
        <v>7</v>
      </c>
    </row>
    <row r="1056" spans="5:7" ht="13.5">
      <c r="E1056" s="7" t="s">
        <v>7</v>
      </c>
      <c r="F1056" s="6" t="s">
        <v>7</v>
      </c>
      <c r="G1056" s="7" t="s">
        <v>7</v>
      </c>
    </row>
    <row r="1057" spans="5:7" ht="13.5">
      <c r="E1057" s="7" t="s">
        <v>7</v>
      </c>
      <c r="F1057" s="6" t="s">
        <v>7</v>
      </c>
      <c r="G1057" s="7" t="s">
        <v>7</v>
      </c>
    </row>
    <row r="1058" spans="5:7" ht="13.5">
      <c r="E1058" s="7" t="s">
        <v>7</v>
      </c>
      <c r="F1058" s="6" t="s">
        <v>7</v>
      </c>
      <c r="G1058" s="7" t="s">
        <v>7</v>
      </c>
    </row>
    <row r="1059" spans="5:7" ht="13.5">
      <c r="E1059" s="7" t="s">
        <v>7</v>
      </c>
      <c r="F1059" s="6" t="s">
        <v>7</v>
      </c>
      <c r="G1059" s="7" t="s">
        <v>7</v>
      </c>
    </row>
    <row r="1060" spans="5:7" ht="13.5">
      <c r="E1060" s="7" t="s">
        <v>7</v>
      </c>
      <c r="F1060" s="6" t="s">
        <v>7</v>
      </c>
      <c r="G1060" s="7" t="s">
        <v>7</v>
      </c>
    </row>
    <row r="1061" spans="5:7" ht="13.5">
      <c r="E1061" s="7" t="s">
        <v>7</v>
      </c>
      <c r="F1061" s="6" t="s">
        <v>7</v>
      </c>
      <c r="G1061" s="7" t="s">
        <v>7</v>
      </c>
    </row>
    <row r="1062" spans="5:7" ht="13.5">
      <c r="E1062" s="7" t="s">
        <v>7</v>
      </c>
      <c r="F1062" s="6" t="s">
        <v>7</v>
      </c>
      <c r="G1062" s="7" t="s">
        <v>7</v>
      </c>
    </row>
    <row r="1063" spans="5:7" ht="13.5">
      <c r="E1063" s="7" t="s">
        <v>7</v>
      </c>
      <c r="F1063" s="6" t="s">
        <v>7</v>
      </c>
      <c r="G1063" s="7" t="s">
        <v>7</v>
      </c>
    </row>
    <row r="1064" spans="5:7" ht="13.5">
      <c r="E1064" s="7" t="s">
        <v>7</v>
      </c>
      <c r="F1064" s="6" t="s">
        <v>7</v>
      </c>
      <c r="G1064" s="7" t="s">
        <v>7</v>
      </c>
    </row>
    <row r="1065" spans="5:7" ht="13.5">
      <c r="E1065" s="7" t="s">
        <v>7</v>
      </c>
      <c r="F1065" s="6" t="s">
        <v>7</v>
      </c>
      <c r="G1065" s="7" t="s">
        <v>7</v>
      </c>
    </row>
    <row r="1066" spans="5:7" ht="13.5">
      <c r="E1066" s="7" t="s">
        <v>7</v>
      </c>
      <c r="F1066" s="6" t="s">
        <v>7</v>
      </c>
      <c r="G1066" s="7" t="s">
        <v>7</v>
      </c>
    </row>
    <row r="1067" spans="5:7" ht="13.5">
      <c r="E1067" s="7" t="s">
        <v>7</v>
      </c>
      <c r="F1067" s="6" t="s">
        <v>7</v>
      </c>
      <c r="G1067" s="7" t="s">
        <v>7</v>
      </c>
    </row>
    <row r="1068" spans="5:7" ht="13.5">
      <c r="E1068" s="7" t="s">
        <v>7</v>
      </c>
      <c r="F1068" s="6" t="s">
        <v>7</v>
      </c>
      <c r="G1068" s="7" t="s">
        <v>7</v>
      </c>
    </row>
    <row r="1069" spans="5:7" ht="13.5">
      <c r="E1069" s="7" t="s">
        <v>7</v>
      </c>
      <c r="F1069" s="6" t="s">
        <v>7</v>
      </c>
      <c r="G1069" s="7" t="s">
        <v>7</v>
      </c>
    </row>
    <row r="1070" spans="5:7" ht="13.5">
      <c r="E1070" s="7" t="s">
        <v>7</v>
      </c>
      <c r="F1070" s="6" t="s">
        <v>7</v>
      </c>
      <c r="G1070" s="7" t="s">
        <v>7</v>
      </c>
    </row>
    <row r="1071" spans="5:7" ht="13.5">
      <c r="E1071" s="7" t="s">
        <v>7</v>
      </c>
      <c r="F1071" s="6" t="s">
        <v>7</v>
      </c>
      <c r="G1071" s="7" t="s">
        <v>7</v>
      </c>
    </row>
    <row r="1072" spans="5:7" ht="13.5">
      <c r="E1072" s="7" t="s">
        <v>7</v>
      </c>
      <c r="F1072" s="6" t="s">
        <v>7</v>
      </c>
      <c r="G1072" s="7" t="s">
        <v>7</v>
      </c>
    </row>
    <row r="1073" spans="5:7" ht="13.5">
      <c r="E1073" s="7" t="s">
        <v>7</v>
      </c>
      <c r="F1073" s="6" t="s">
        <v>7</v>
      </c>
      <c r="G1073" s="7" t="s">
        <v>7</v>
      </c>
    </row>
    <row r="1074" spans="5:7" ht="13.5">
      <c r="E1074" s="7" t="s">
        <v>7</v>
      </c>
      <c r="F1074" s="6" t="s">
        <v>7</v>
      </c>
      <c r="G1074" s="7" t="s">
        <v>7</v>
      </c>
    </row>
    <row r="1075" spans="5:7" ht="13.5">
      <c r="E1075" s="7" t="s">
        <v>7</v>
      </c>
      <c r="F1075" s="6" t="s">
        <v>7</v>
      </c>
      <c r="G1075" s="7" t="s">
        <v>7</v>
      </c>
    </row>
    <row r="1076" spans="5:7" ht="13.5">
      <c r="E1076" s="7" t="s">
        <v>7</v>
      </c>
      <c r="F1076" s="6" t="s">
        <v>7</v>
      </c>
      <c r="G1076" s="7" t="s">
        <v>7</v>
      </c>
    </row>
    <row r="1077" spans="5:7" ht="13.5">
      <c r="E1077" s="7" t="s">
        <v>7</v>
      </c>
      <c r="F1077" s="6" t="s">
        <v>7</v>
      </c>
      <c r="G1077" s="7" t="s">
        <v>7</v>
      </c>
    </row>
    <row r="1078" spans="5:7" ht="13.5">
      <c r="E1078" s="7" t="s">
        <v>7</v>
      </c>
      <c r="F1078" s="6" t="s">
        <v>7</v>
      </c>
      <c r="G1078" s="7" t="s">
        <v>7</v>
      </c>
    </row>
    <row r="1079" spans="5:7" ht="13.5">
      <c r="E1079" s="7" t="s">
        <v>7</v>
      </c>
      <c r="F1079" s="6" t="s">
        <v>7</v>
      </c>
      <c r="G1079" s="7" t="s">
        <v>7</v>
      </c>
    </row>
    <row r="1080" spans="5:7" ht="13.5">
      <c r="E1080" s="7" t="s">
        <v>7</v>
      </c>
      <c r="F1080" s="6" t="s">
        <v>7</v>
      </c>
      <c r="G1080" s="7" t="s">
        <v>7</v>
      </c>
    </row>
    <row r="1081" spans="5:7" ht="13.5">
      <c r="E1081" s="7" t="s">
        <v>7</v>
      </c>
      <c r="F1081" s="6" t="s">
        <v>7</v>
      </c>
      <c r="G1081" s="7" t="s">
        <v>7</v>
      </c>
    </row>
    <row r="1082" spans="5:7" ht="13.5">
      <c r="E1082" s="7" t="s">
        <v>7</v>
      </c>
      <c r="F1082" s="6" t="s">
        <v>7</v>
      </c>
      <c r="G1082" s="7" t="s">
        <v>7</v>
      </c>
    </row>
    <row r="1083" spans="5:7" ht="13.5">
      <c r="E1083" s="7" t="s">
        <v>7</v>
      </c>
      <c r="F1083" s="6" t="s">
        <v>7</v>
      </c>
      <c r="G1083" s="7" t="s">
        <v>7</v>
      </c>
    </row>
    <row r="1084" spans="5:7" ht="13.5">
      <c r="E1084" s="7" t="s">
        <v>7</v>
      </c>
      <c r="F1084" s="6" t="s">
        <v>7</v>
      </c>
      <c r="G1084" s="7" t="s">
        <v>7</v>
      </c>
    </row>
    <row r="1085" spans="5:7" ht="13.5">
      <c r="E1085" s="7" t="s">
        <v>7</v>
      </c>
      <c r="F1085" s="6" t="s">
        <v>7</v>
      </c>
      <c r="G1085" s="7" t="s">
        <v>7</v>
      </c>
    </row>
    <row r="1086" spans="5:7" ht="13.5">
      <c r="E1086" s="7" t="s">
        <v>7</v>
      </c>
      <c r="F1086" s="6" t="s">
        <v>7</v>
      </c>
      <c r="G1086" s="7" t="s">
        <v>7</v>
      </c>
    </row>
    <row r="1087" spans="5:7" ht="13.5">
      <c r="E1087" s="7" t="s">
        <v>7</v>
      </c>
      <c r="F1087" s="6" t="s">
        <v>7</v>
      </c>
      <c r="G1087" s="7" t="s">
        <v>7</v>
      </c>
    </row>
    <row r="1088" spans="5:7" ht="13.5">
      <c r="E1088" s="7" t="s">
        <v>7</v>
      </c>
      <c r="F1088" s="6" t="s">
        <v>7</v>
      </c>
      <c r="G1088" s="7" t="s">
        <v>7</v>
      </c>
    </row>
    <row r="1089" spans="5:7" ht="13.5">
      <c r="E1089" s="7" t="s">
        <v>7</v>
      </c>
      <c r="F1089" s="6" t="s">
        <v>7</v>
      </c>
      <c r="G1089" s="7" t="s">
        <v>7</v>
      </c>
    </row>
    <row r="1090" spans="5:7" ht="13.5">
      <c r="E1090" s="7" t="s">
        <v>7</v>
      </c>
      <c r="F1090" s="6" t="s">
        <v>7</v>
      </c>
      <c r="G1090" s="7" t="s">
        <v>7</v>
      </c>
    </row>
    <row r="1091" spans="5:7" ht="13.5">
      <c r="E1091" s="7" t="s">
        <v>7</v>
      </c>
      <c r="F1091" s="6" t="s">
        <v>7</v>
      </c>
      <c r="G1091" s="7" t="s">
        <v>7</v>
      </c>
    </row>
    <row r="1092" spans="5:7" ht="13.5">
      <c r="E1092" s="7" t="s">
        <v>7</v>
      </c>
      <c r="F1092" s="6" t="s">
        <v>7</v>
      </c>
      <c r="G1092" s="7" t="s">
        <v>7</v>
      </c>
    </row>
    <row r="1093" spans="5:7" ht="13.5">
      <c r="E1093" s="7" t="s">
        <v>7</v>
      </c>
      <c r="F1093" s="6" t="s">
        <v>7</v>
      </c>
      <c r="G1093" s="7" t="s">
        <v>7</v>
      </c>
    </row>
    <row r="1094" spans="5:7" ht="13.5">
      <c r="E1094" s="7" t="s">
        <v>7</v>
      </c>
      <c r="F1094" s="6" t="s">
        <v>7</v>
      </c>
      <c r="G1094" s="7" t="s">
        <v>7</v>
      </c>
    </row>
    <row r="1095" spans="5:7" ht="13.5">
      <c r="E1095" s="7" t="s">
        <v>7</v>
      </c>
      <c r="F1095" s="6" t="s">
        <v>7</v>
      </c>
      <c r="G1095" s="7" t="s">
        <v>7</v>
      </c>
    </row>
    <row r="1096" spans="5:7" ht="13.5">
      <c r="E1096" s="7" t="s">
        <v>7</v>
      </c>
      <c r="F1096" s="6" t="s">
        <v>7</v>
      </c>
      <c r="G1096" s="7" t="s">
        <v>7</v>
      </c>
    </row>
    <row r="1097" spans="5:7" ht="13.5">
      <c r="E1097" s="7" t="s">
        <v>7</v>
      </c>
      <c r="F1097" s="6" t="s">
        <v>7</v>
      </c>
      <c r="G1097" s="7" t="s">
        <v>7</v>
      </c>
    </row>
    <row r="1098" spans="5:7" ht="13.5">
      <c r="E1098" s="7" t="s">
        <v>7</v>
      </c>
      <c r="F1098" s="6" t="s">
        <v>7</v>
      </c>
      <c r="G1098" s="7" t="s">
        <v>7</v>
      </c>
    </row>
    <row r="1099" spans="5:7" ht="13.5">
      <c r="E1099" s="7" t="s">
        <v>7</v>
      </c>
      <c r="F1099" s="6" t="s">
        <v>7</v>
      </c>
      <c r="G1099" s="7" t="s">
        <v>7</v>
      </c>
    </row>
    <row r="1100" spans="5:7" ht="13.5">
      <c r="E1100" s="7" t="s">
        <v>7</v>
      </c>
      <c r="F1100" s="6" t="s">
        <v>7</v>
      </c>
      <c r="G1100" s="7" t="s">
        <v>7</v>
      </c>
    </row>
    <row r="1101" spans="5:7" ht="13.5">
      <c r="E1101" s="7" t="s">
        <v>7</v>
      </c>
      <c r="F1101" s="6" t="s">
        <v>7</v>
      </c>
      <c r="G1101" s="7" t="s">
        <v>7</v>
      </c>
    </row>
    <row r="1102" spans="5:7" ht="13.5">
      <c r="E1102" s="7" t="s">
        <v>7</v>
      </c>
      <c r="F1102" s="6" t="s">
        <v>7</v>
      </c>
      <c r="G1102" s="7" t="s">
        <v>7</v>
      </c>
    </row>
    <row r="1103" spans="5:7" ht="13.5">
      <c r="E1103" s="7" t="s">
        <v>7</v>
      </c>
      <c r="F1103" s="6" t="s">
        <v>7</v>
      </c>
      <c r="G1103" s="7" t="s">
        <v>7</v>
      </c>
    </row>
    <row r="1104" spans="5:7" ht="13.5">
      <c r="E1104" s="7" t="s">
        <v>7</v>
      </c>
      <c r="F1104" s="6" t="s">
        <v>7</v>
      </c>
      <c r="G1104" s="7" t="s">
        <v>7</v>
      </c>
    </row>
    <row r="1105" spans="5:7" ht="13.5">
      <c r="E1105" s="7" t="s">
        <v>7</v>
      </c>
      <c r="F1105" s="6" t="s">
        <v>7</v>
      </c>
      <c r="G1105" s="7" t="s">
        <v>7</v>
      </c>
    </row>
    <row r="1106" spans="5:7" ht="13.5">
      <c r="E1106" s="7" t="s">
        <v>7</v>
      </c>
      <c r="F1106" s="6" t="s">
        <v>7</v>
      </c>
      <c r="G1106" s="7" t="s">
        <v>7</v>
      </c>
    </row>
    <row r="1107" spans="5:7" ht="13.5">
      <c r="E1107" s="7" t="s">
        <v>7</v>
      </c>
      <c r="F1107" s="6" t="s">
        <v>7</v>
      </c>
      <c r="G1107" s="7" t="s">
        <v>7</v>
      </c>
    </row>
    <row r="1108" spans="5:7" ht="13.5">
      <c r="E1108" s="7" t="s">
        <v>7</v>
      </c>
      <c r="F1108" s="6" t="s">
        <v>7</v>
      </c>
      <c r="G1108" s="7" t="s">
        <v>7</v>
      </c>
    </row>
    <row r="1109" spans="5:7" ht="13.5">
      <c r="E1109" s="7" t="s">
        <v>7</v>
      </c>
      <c r="F1109" s="6" t="s">
        <v>7</v>
      </c>
      <c r="G1109" s="7" t="s">
        <v>7</v>
      </c>
    </row>
    <row r="1110" spans="5:7" ht="13.5">
      <c r="E1110" s="7" t="s">
        <v>7</v>
      </c>
      <c r="F1110" s="6" t="s">
        <v>7</v>
      </c>
      <c r="G1110" s="7" t="s">
        <v>7</v>
      </c>
    </row>
    <row r="1111" spans="5:7" ht="13.5">
      <c r="E1111" s="7" t="s">
        <v>7</v>
      </c>
      <c r="F1111" s="6" t="s">
        <v>7</v>
      </c>
      <c r="G1111" s="7" t="s">
        <v>7</v>
      </c>
    </row>
    <row r="1112" spans="5:7" ht="13.5">
      <c r="E1112" s="7" t="s">
        <v>7</v>
      </c>
      <c r="F1112" s="6" t="s">
        <v>7</v>
      </c>
      <c r="G1112" s="7" t="s">
        <v>7</v>
      </c>
    </row>
    <row r="1113" spans="5:7" ht="13.5">
      <c r="E1113" s="7" t="s">
        <v>7</v>
      </c>
      <c r="F1113" s="6" t="s">
        <v>7</v>
      </c>
      <c r="G1113" s="7" t="s">
        <v>7</v>
      </c>
    </row>
    <row r="1114" spans="5:7" ht="13.5">
      <c r="E1114" s="7" t="s">
        <v>7</v>
      </c>
      <c r="F1114" s="6" t="s">
        <v>7</v>
      </c>
      <c r="G1114" s="7" t="s">
        <v>7</v>
      </c>
    </row>
    <row r="1115" spans="5:7" ht="13.5">
      <c r="E1115" s="7" t="s">
        <v>7</v>
      </c>
      <c r="F1115" s="6" t="s">
        <v>7</v>
      </c>
      <c r="G1115" s="7" t="s">
        <v>7</v>
      </c>
    </row>
    <row r="1116" spans="5:7" ht="13.5">
      <c r="E1116" s="7" t="s">
        <v>7</v>
      </c>
      <c r="F1116" s="6" t="s">
        <v>7</v>
      </c>
      <c r="G1116" s="7" t="s">
        <v>7</v>
      </c>
    </row>
    <row r="1117" spans="5:7" ht="13.5">
      <c r="E1117" s="7" t="s">
        <v>7</v>
      </c>
      <c r="F1117" s="6" t="s">
        <v>7</v>
      </c>
      <c r="G1117" s="7" t="s">
        <v>7</v>
      </c>
    </row>
    <row r="1118" spans="5:7" ht="13.5">
      <c r="E1118" s="7" t="s">
        <v>7</v>
      </c>
      <c r="F1118" s="6" t="s">
        <v>7</v>
      </c>
      <c r="G1118" s="7" t="s">
        <v>7</v>
      </c>
    </row>
    <row r="1119" spans="5:7" ht="13.5">
      <c r="E1119" s="7" t="s">
        <v>7</v>
      </c>
      <c r="F1119" s="6" t="s">
        <v>7</v>
      </c>
      <c r="G1119" s="7" t="s">
        <v>7</v>
      </c>
    </row>
    <row r="1120" spans="5:7" ht="13.5">
      <c r="E1120" s="7" t="s">
        <v>7</v>
      </c>
      <c r="F1120" s="6" t="s">
        <v>7</v>
      </c>
      <c r="G1120" s="7" t="s">
        <v>7</v>
      </c>
    </row>
    <row r="1121" spans="5:7" ht="13.5">
      <c r="E1121" s="7" t="s">
        <v>7</v>
      </c>
      <c r="F1121" s="6" t="s">
        <v>7</v>
      </c>
      <c r="G1121" s="7" t="s">
        <v>7</v>
      </c>
    </row>
    <row r="1122" spans="5:7" ht="13.5">
      <c r="E1122" s="7" t="s">
        <v>7</v>
      </c>
      <c r="F1122" s="6" t="s">
        <v>7</v>
      </c>
      <c r="G1122" s="7" t="s">
        <v>7</v>
      </c>
    </row>
    <row r="1123" spans="5:7" ht="13.5">
      <c r="E1123" s="7" t="s">
        <v>7</v>
      </c>
      <c r="F1123" s="6" t="s">
        <v>7</v>
      </c>
      <c r="G1123" s="7" t="s">
        <v>7</v>
      </c>
    </row>
    <row r="1124" spans="5:7" ht="13.5">
      <c r="E1124" s="7" t="s">
        <v>7</v>
      </c>
      <c r="F1124" s="6" t="s">
        <v>7</v>
      </c>
      <c r="G1124" s="7" t="s">
        <v>7</v>
      </c>
    </row>
    <row r="1125" spans="5:7" ht="13.5">
      <c r="E1125" s="7" t="s">
        <v>7</v>
      </c>
      <c r="F1125" s="6" t="s">
        <v>7</v>
      </c>
      <c r="G1125" s="7" t="s">
        <v>7</v>
      </c>
    </row>
    <row r="1126" spans="5:7" ht="13.5">
      <c r="E1126" s="7" t="s">
        <v>7</v>
      </c>
      <c r="F1126" s="6" t="s">
        <v>7</v>
      </c>
      <c r="G1126" s="7" t="s">
        <v>7</v>
      </c>
    </row>
    <row r="1127" spans="5:7" ht="13.5">
      <c r="E1127" s="7" t="s">
        <v>7</v>
      </c>
      <c r="F1127" s="6" t="s">
        <v>7</v>
      </c>
      <c r="G1127" s="7" t="s">
        <v>7</v>
      </c>
    </row>
    <row r="1128" spans="5:7" ht="13.5">
      <c r="E1128" s="7" t="s">
        <v>7</v>
      </c>
      <c r="F1128" s="6" t="s">
        <v>7</v>
      </c>
      <c r="G1128" s="7" t="s">
        <v>7</v>
      </c>
    </row>
    <row r="1129" spans="5:7" ht="13.5">
      <c r="E1129" s="7" t="s">
        <v>7</v>
      </c>
      <c r="F1129" s="6" t="s">
        <v>7</v>
      </c>
      <c r="G1129" s="7" t="s">
        <v>7</v>
      </c>
    </row>
    <row r="1130" spans="5:7" ht="13.5">
      <c r="E1130" s="7" t="s">
        <v>7</v>
      </c>
      <c r="F1130" s="6" t="s">
        <v>7</v>
      </c>
      <c r="G1130" s="7" t="s">
        <v>7</v>
      </c>
    </row>
    <row r="1131" spans="5:7" ht="13.5">
      <c r="E1131" s="7" t="s">
        <v>7</v>
      </c>
      <c r="F1131" s="6" t="s">
        <v>7</v>
      </c>
      <c r="G1131" s="7" t="s">
        <v>7</v>
      </c>
    </row>
    <row r="1132" spans="5:7" ht="13.5">
      <c r="E1132" s="7" t="s">
        <v>7</v>
      </c>
      <c r="F1132" s="6" t="s">
        <v>7</v>
      </c>
      <c r="G1132" s="7" t="s">
        <v>7</v>
      </c>
    </row>
    <row r="1133" spans="5:7" ht="13.5">
      <c r="E1133" s="7" t="s">
        <v>7</v>
      </c>
      <c r="F1133" s="6" t="s">
        <v>7</v>
      </c>
      <c r="G1133" s="7" t="s">
        <v>7</v>
      </c>
    </row>
    <row r="1134" spans="5:7" ht="13.5">
      <c r="E1134" s="7" t="s">
        <v>7</v>
      </c>
      <c r="F1134" s="6" t="s">
        <v>7</v>
      </c>
      <c r="G1134" s="7" t="s">
        <v>7</v>
      </c>
    </row>
    <row r="1135" spans="5:7" ht="13.5">
      <c r="E1135" s="7" t="s">
        <v>7</v>
      </c>
      <c r="F1135" s="6" t="s">
        <v>7</v>
      </c>
      <c r="G1135" s="7" t="s">
        <v>7</v>
      </c>
    </row>
    <row r="1136" spans="5:7" ht="13.5">
      <c r="E1136" s="7" t="s">
        <v>7</v>
      </c>
      <c r="F1136" s="6" t="s">
        <v>7</v>
      </c>
      <c r="G1136" s="7" t="s">
        <v>7</v>
      </c>
    </row>
    <row r="1137" spans="5:7" ht="13.5">
      <c r="E1137" s="7" t="s">
        <v>7</v>
      </c>
      <c r="F1137" s="6" t="s">
        <v>7</v>
      </c>
      <c r="G1137" s="7" t="s">
        <v>7</v>
      </c>
    </row>
    <row r="1138" spans="5:7" ht="13.5">
      <c r="E1138" s="7" t="s">
        <v>7</v>
      </c>
      <c r="F1138" s="6" t="s">
        <v>7</v>
      </c>
      <c r="G1138" s="7" t="s">
        <v>7</v>
      </c>
    </row>
    <row r="1139" spans="5:7" ht="13.5">
      <c r="E1139" s="7" t="s">
        <v>7</v>
      </c>
      <c r="F1139" s="6" t="s">
        <v>7</v>
      </c>
      <c r="G1139" s="7" t="s">
        <v>7</v>
      </c>
    </row>
    <row r="1140" spans="5:7" ht="13.5">
      <c r="E1140" s="7" t="s">
        <v>7</v>
      </c>
      <c r="F1140" s="6" t="s">
        <v>7</v>
      </c>
      <c r="G1140" s="7" t="s">
        <v>7</v>
      </c>
    </row>
    <row r="1141" spans="5:7" ht="13.5">
      <c r="E1141" s="7" t="s">
        <v>7</v>
      </c>
      <c r="F1141" s="6" t="s">
        <v>7</v>
      </c>
      <c r="G1141" s="7" t="s">
        <v>7</v>
      </c>
    </row>
    <row r="1142" spans="5:7" ht="13.5">
      <c r="E1142" s="7" t="s">
        <v>7</v>
      </c>
      <c r="F1142" s="6" t="s">
        <v>7</v>
      </c>
      <c r="G1142" s="7" t="s">
        <v>7</v>
      </c>
    </row>
    <row r="1143" spans="5:7" ht="13.5">
      <c r="E1143" s="7" t="s">
        <v>7</v>
      </c>
      <c r="F1143" s="6" t="s">
        <v>7</v>
      </c>
      <c r="G1143" s="7" t="s">
        <v>7</v>
      </c>
    </row>
    <row r="1144" spans="5:7" ht="13.5">
      <c r="E1144" s="7" t="s">
        <v>7</v>
      </c>
      <c r="F1144" s="6" t="s">
        <v>7</v>
      </c>
      <c r="G1144" s="7" t="s">
        <v>7</v>
      </c>
    </row>
    <row r="1145" spans="5:7" ht="13.5">
      <c r="E1145" s="7" t="s">
        <v>7</v>
      </c>
      <c r="F1145" s="6" t="s">
        <v>7</v>
      </c>
      <c r="G1145" s="7" t="s">
        <v>7</v>
      </c>
    </row>
    <row r="1146" spans="5:7" ht="13.5">
      <c r="E1146" s="7" t="s">
        <v>7</v>
      </c>
      <c r="F1146" s="6" t="s">
        <v>7</v>
      </c>
      <c r="G1146" s="7" t="s">
        <v>7</v>
      </c>
    </row>
    <row r="1147" spans="5:7" ht="13.5">
      <c r="E1147" s="7" t="s">
        <v>7</v>
      </c>
      <c r="F1147" s="6" t="s">
        <v>7</v>
      </c>
      <c r="G1147" s="7" t="s">
        <v>7</v>
      </c>
    </row>
    <row r="1148" spans="5:7" ht="13.5">
      <c r="E1148" s="7" t="s">
        <v>7</v>
      </c>
      <c r="F1148" s="6" t="s">
        <v>7</v>
      </c>
      <c r="G1148" s="7" t="s">
        <v>7</v>
      </c>
    </row>
    <row r="1149" spans="5:7" ht="13.5">
      <c r="E1149" s="7" t="s">
        <v>7</v>
      </c>
      <c r="F1149" s="6" t="s">
        <v>7</v>
      </c>
      <c r="G1149" s="7" t="s">
        <v>7</v>
      </c>
    </row>
    <row r="1150" spans="5:7" ht="13.5">
      <c r="E1150" s="7" t="s">
        <v>7</v>
      </c>
      <c r="F1150" s="6" t="s">
        <v>7</v>
      </c>
      <c r="G1150" s="7" t="s">
        <v>7</v>
      </c>
    </row>
    <row r="1151" spans="5:7" ht="13.5">
      <c r="E1151" s="7" t="s">
        <v>7</v>
      </c>
      <c r="F1151" s="6" t="s">
        <v>7</v>
      </c>
      <c r="G1151" s="7" t="s">
        <v>7</v>
      </c>
    </row>
    <row r="1152" spans="5:7" ht="13.5">
      <c r="E1152" s="7" t="s">
        <v>7</v>
      </c>
      <c r="F1152" s="6" t="s">
        <v>7</v>
      </c>
      <c r="G1152" s="7" t="s">
        <v>7</v>
      </c>
    </row>
    <row r="1153" spans="5:7" ht="13.5">
      <c r="E1153" s="7" t="s">
        <v>7</v>
      </c>
      <c r="F1153" s="6" t="s">
        <v>7</v>
      </c>
      <c r="G1153" s="7" t="s">
        <v>7</v>
      </c>
    </row>
    <row r="1154" spans="5:7" ht="13.5">
      <c r="E1154" s="7" t="s">
        <v>7</v>
      </c>
      <c r="F1154" s="6" t="s">
        <v>7</v>
      </c>
      <c r="G1154" s="7" t="s">
        <v>7</v>
      </c>
    </row>
    <row r="1155" spans="5:7" ht="13.5">
      <c r="E1155" s="7" t="s">
        <v>7</v>
      </c>
      <c r="F1155" s="6" t="s">
        <v>7</v>
      </c>
      <c r="G1155" s="7" t="s">
        <v>7</v>
      </c>
    </row>
    <row r="1156" spans="5:7" ht="13.5">
      <c r="E1156" s="7" t="s">
        <v>7</v>
      </c>
      <c r="F1156" s="6" t="s">
        <v>7</v>
      </c>
      <c r="G1156" s="7" t="s">
        <v>7</v>
      </c>
    </row>
    <row r="1157" spans="5:7" ht="13.5">
      <c r="E1157" s="7" t="s">
        <v>7</v>
      </c>
      <c r="F1157" s="6" t="s">
        <v>7</v>
      </c>
      <c r="G1157" s="7" t="s">
        <v>7</v>
      </c>
    </row>
    <row r="1158" spans="5:7" ht="13.5">
      <c r="E1158" s="7" t="s">
        <v>7</v>
      </c>
      <c r="F1158" s="6" t="s">
        <v>7</v>
      </c>
      <c r="G1158" s="7" t="s">
        <v>7</v>
      </c>
    </row>
    <row r="1159" spans="5:7" ht="13.5">
      <c r="E1159" s="7" t="s">
        <v>7</v>
      </c>
      <c r="F1159" s="6" t="s">
        <v>7</v>
      </c>
      <c r="G1159" s="7" t="s">
        <v>7</v>
      </c>
    </row>
    <row r="1160" spans="5:7" ht="13.5">
      <c r="E1160" s="7" t="s">
        <v>7</v>
      </c>
      <c r="F1160" s="6" t="s">
        <v>7</v>
      </c>
      <c r="G1160" s="7" t="s">
        <v>7</v>
      </c>
    </row>
    <row r="1161" spans="5:7" ht="13.5">
      <c r="E1161" s="7" t="s">
        <v>7</v>
      </c>
      <c r="F1161" s="6" t="s">
        <v>7</v>
      </c>
      <c r="G1161" s="7" t="s">
        <v>7</v>
      </c>
    </row>
    <row r="1162" spans="5:7" ht="13.5">
      <c r="E1162" s="7" t="s">
        <v>7</v>
      </c>
      <c r="F1162" s="6" t="s">
        <v>7</v>
      </c>
      <c r="G1162" s="7" t="s">
        <v>7</v>
      </c>
    </row>
    <row r="1163" spans="5:7" ht="13.5">
      <c r="E1163" s="7" t="s">
        <v>7</v>
      </c>
      <c r="F1163" s="6" t="s">
        <v>7</v>
      </c>
      <c r="G1163" s="7" t="s">
        <v>7</v>
      </c>
    </row>
    <row r="1164" spans="5:7" ht="13.5">
      <c r="E1164" s="7" t="s">
        <v>7</v>
      </c>
      <c r="F1164" s="6" t="s">
        <v>7</v>
      </c>
      <c r="G1164" s="7" t="s">
        <v>7</v>
      </c>
    </row>
    <row r="1165" spans="5:7" ht="13.5">
      <c r="E1165" s="7" t="s">
        <v>7</v>
      </c>
      <c r="F1165" s="6" t="s">
        <v>7</v>
      </c>
      <c r="G1165" s="7" t="s">
        <v>7</v>
      </c>
    </row>
    <row r="1166" spans="5:7" ht="13.5">
      <c r="E1166" s="7" t="s">
        <v>7</v>
      </c>
      <c r="F1166" s="6" t="s">
        <v>7</v>
      </c>
      <c r="G1166" s="7" t="s">
        <v>7</v>
      </c>
    </row>
    <row r="1167" spans="5:7" ht="13.5">
      <c r="E1167" s="7" t="s">
        <v>7</v>
      </c>
      <c r="F1167" s="6" t="s">
        <v>7</v>
      </c>
      <c r="G1167" s="7" t="s">
        <v>7</v>
      </c>
    </row>
    <row r="1168" spans="5:7" ht="13.5">
      <c r="E1168" s="7" t="s">
        <v>7</v>
      </c>
      <c r="F1168" s="6" t="s">
        <v>7</v>
      </c>
      <c r="G1168" s="7" t="s">
        <v>7</v>
      </c>
    </row>
    <row r="1169" spans="5:7" ht="13.5">
      <c r="E1169" s="7" t="s">
        <v>7</v>
      </c>
      <c r="F1169" s="6" t="s">
        <v>7</v>
      </c>
      <c r="G1169" s="7" t="s">
        <v>7</v>
      </c>
    </row>
    <row r="1170" spans="5:7" ht="13.5">
      <c r="E1170" s="7" t="s">
        <v>7</v>
      </c>
      <c r="F1170" s="6" t="s">
        <v>7</v>
      </c>
      <c r="G1170" s="7" t="s">
        <v>7</v>
      </c>
    </row>
    <row r="1171" spans="5:7" ht="13.5">
      <c r="E1171" s="7" t="s">
        <v>7</v>
      </c>
      <c r="F1171" s="6" t="s">
        <v>7</v>
      </c>
      <c r="G1171" s="7" t="s">
        <v>7</v>
      </c>
    </row>
    <row r="1172" spans="5:7" ht="13.5">
      <c r="E1172" s="7" t="s">
        <v>7</v>
      </c>
      <c r="F1172" s="6" t="s">
        <v>7</v>
      </c>
      <c r="G1172" s="7" t="s">
        <v>7</v>
      </c>
    </row>
    <row r="1173" spans="5:7" ht="13.5">
      <c r="E1173" s="7" t="s">
        <v>7</v>
      </c>
      <c r="F1173" s="6" t="s">
        <v>7</v>
      </c>
      <c r="G1173" s="7" t="s">
        <v>7</v>
      </c>
    </row>
    <row r="1174" spans="5:7" ht="13.5">
      <c r="E1174" s="7" t="s">
        <v>7</v>
      </c>
      <c r="F1174" s="6" t="s">
        <v>7</v>
      </c>
      <c r="G1174" s="7" t="s">
        <v>7</v>
      </c>
    </row>
    <row r="1175" spans="5:7" ht="13.5">
      <c r="E1175" s="7" t="s">
        <v>7</v>
      </c>
      <c r="F1175" s="6" t="s">
        <v>7</v>
      </c>
      <c r="G1175" s="7" t="s">
        <v>7</v>
      </c>
    </row>
    <row r="1176" spans="5:7" ht="13.5">
      <c r="E1176" s="7" t="s">
        <v>7</v>
      </c>
      <c r="F1176" s="6" t="s">
        <v>7</v>
      </c>
      <c r="G1176" s="7" t="s">
        <v>7</v>
      </c>
    </row>
    <row r="1177" spans="5:7" ht="13.5">
      <c r="E1177" s="7" t="s">
        <v>7</v>
      </c>
      <c r="F1177" s="6" t="s">
        <v>7</v>
      </c>
      <c r="G1177" s="7" t="s">
        <v>7</v>
      </c>
    </row>
    <row r="1178" spans="5:7" ht="13.5">
      <c r="E1178" s="7" t="s">
        <v>7</v>
      </c>
      <c r="F1178" s="6" t="s">
        <v>7</v>
      </c>
      <c r="G1178" s="7" t="s">
        <v>7</v>
      </c>
    </row>
    <row r="1179" spans="5:7" ht="13.5">
      <c r="E1179" s="7" t="s">
        <v>7</v>
      </c>
      <c r="F1179" s="6" t="s">
        <v>7</v>
      </c>
      <c r="G1179" s="7" t="s">
        <v>7</v>
      </c>
    </row>
    <row r="1180" spans="5:7" ht="13.5">
      <c r="E1180" s="7" t="s">
        <v>7</v>
      </c>
      <c r="F1180" s="6" t="s">
        <v>7</v>
      </c>
      <c r="G1180" s="7" t="s">
        <v>7</v>
      </c>
    </row>
    <row r="1181" spans="5:7" ht="13.5">
      <c r="E1181" s="7" t="s">
        <v>7</v>
      </c>
      <c r="F1181" s="6" t="s">
        <v>7</v>
      </c>
      <c r="G1181" s="7" t="s">
        <v>7</v>
      </c>
    </row>
    <row r="1182" spans="5:7" ht="13.5">
      <c r="E1182" s="7" t="s">
        <v>7</v>
      </c>
      <c r="F1182" s="6" t="s">
        <v>7</v>
      </c>
      <c r="G1182" s="7" t="s">
        <v>7</v>
      </c>
    </row>
    <row r="1183" spans="5:7" ht="13.5">
      <c r="E1183" s="7" t="s">
        <v>7</v>
      </c>
      <c r="F1183" s="6" t="s">
        <v>7</v>
      </c>
      <c r="G1183" s="7" t="s">
        <v>7</v>
      </c>
    </row>
    <row r="1184" spans="5:7" ht="13.5">
      <c r="E1184" s="7" t="s">
        <v>7</v>
      </c>
      <c r="F1184" s="6" t="s">
        <v>7</v>
      </c>
      <c r="G1184" s="7" t="s">
        <v>7</v>
      </c>
    </row>
    <row r="1185" spans="5:7" ht="13.5">
      <c r="E1185" s="7" t="s">
        <v>7</v>
      </c>
      <c r="F1185" s="6" t="s">
        <v>7</v>
      </c>
      <c r="G1185" s="7" t="s">
        <v>7</v>
      </c>
    </row>
    <row r="1186" spans="5:7" ht="13.5">
      <c r="E1186" s="7" t="s">
        <v>7</v>
      </c>
      <c r="F1186" s="6" t="s">
        <v>7</v>
      </c>
      <c r="G1186" s="7" t="s">
        <v>7</v>
      </c>
    </row>
    <row r="1187" spans="5:7" ht="13.5">
      <c r="E1187" s="7" t="s">
        <v>7</v>
      </c>
      <c r="F1187" s="6" t="s">
        <v>7</v>
      </c>
      <c r="G1187" s="7" t="s">
        <v>7</v>
      </c>
    </row>
    <row r="1188" spans="5:7" ht="13.5">
      <c r="E1188" s="7" t="s">
        <v>7</v>
      </c>
      <c r="F1188" s="6" t="s">
        <v>7</v>
      </c>
      <c r="G1188" s="7" t="s">
        <v>7</v>
      </c>
    </row>
    <row r="1189" spans="5:7" ht="13.5">
      <c r="E1189" s="7" t="s">
        <v>7</v>
      </c>
      <c r="F1189" s="6" t="s">
        <v>7</v>
      </c>
      <c r="G1189" s="7" t="s">
        <v>7</v>
      </c>
    </row>
    <row r="1190" spans="5:7" ht="13.5">
      <c r="E1190" s="7" t="s">
        <v>7</v>
      </c>
      <c r="F1190" s="6" t="s">
        <v>7</v>
      </c>
      <c r="G1190" s="7" t="s">
        <v>7</v>
      </c>
    </row>
    <row r="1191" spans="5:7" ht="13.5">
      <c r="E1191" s="7" t="s">
        <v>7</v>
      </c>
      <c r="F1191" s="6" t="s">
        <v>7</v>
      </c>
      <c r="G1191" s="7" t="s">
        <v>7</v>
      </c>
    </row>
    <row r="1192" spans="5:7" ht="13.5">
      <c r="E1192" s="7" t="s">
        <v>7</v>
      </c>
      <c r="F1192" s="6" t="s">
        <v>7</v>
      </c>
      <c r="G1192" s="7" t="s">
        <v>7</v>
      </c>
    </row>
    <row r="1193" spans="5:7" ht="13.5">
      <c r="E1193" s="7" t="s">
        <v>7</v>
      </c>
      <c r="F1193" s="6" t="s">
        <v>7</v>
      </c>
      <c r="G1193" s="7" t="s">
        <v>7</v>
      </c>
    </row>
    <row r="1194" spans="5:7" ht="13.5">
      <c r="E1194" s="7" t="s">
        <v>7</v>
      </c>
      <c r="F1194" s="6" t="s">
        <v>7</v>
      </c>
      <c r="G1194" s="7" t="s">
        <v>7</v>
      </c>
    </row>
    <row r="1195" spans="5:7" ht="13.5">
      <c r="E1195" s="7" t="s">
        <v>7</v>
      </c>
      <c r="F1195" s="6" t="s">
        <v>7</v>
      </c>
      <c r="G1195" s="7" t="s">
        <v>7</v>
      </c>
    </row>
    <row r="1196" spans="5:7" ht="13.5">
      <c r="E1196" s="7" t="s">
        <v>7</v>
      </c>
      <c r="F1196" s="6" t="s">
        <v>7</v>
      </c>
      <c r="G1196" s="7" t="s">
        <v>7</v>
      </c>
    </row>
    <row r="1197" spans="5:7" ht="13.5">
      <c r="E1197" s="7" t="s">
        <v>7</v>
      </c>
      <c r="F1197" s="6" t="s">
        <v>7</v>
      </c>
      <c r="G1197" s="7" t="s">
        <v>7</v>
      </c>
    </row>
    <row r="1198" spans="5:7" ht="13.5">
      <c r="E1198" s="7" t="s">
        <v>7</v>
      </c>
      <c r="F1198" s="6" t="s">
        <v>7</v>
      </c>
      <c r="G1198" s="7" t="s">
        <v>7</v>
      </c>
    </row>
    <row r="1199" spans="5:7" ht="13.5">
      <c r="E1199" s="7" t="s">
        <v>7</v>
      </c>
      <c r="F1199" s="6" t="s">
        <v>7</v>
      </c>
      <c r="G1199" s="7" t="s">
        <v>7</v>
      </c>
    </row>
    <row r="1200" spans="5:7" ht="13.5">
      <c r="E1200" s="7" t="s">
        <v>7</v>
      </c>
      <c r="F1200" s="6" t="s">
        <v>7</v>
      </c>
      <c r="G1200" s="7" t="s">
        <v>7</v>
      </c>
    </row>
    <row r="1201" spans="5:7" ht="13.5">
      <c r="E1201" s="7" t="s">
        <v>7</v>
      </c>
      <c r="F1201" s="6" t="s">
        <v>7</v>
      </c>
      <c r="G1201" s="7" t="s">
        <v>7</v>
      </c>
    </row>
    <row r="1202" spans="5:7" ht="13.5">
      <c r="E1202" s="7" t="s">
        <v>7</v>
      </c>
      <c r="F1202" s="6" t="s">
        <v>7</v>
      </c>
      <c r="G1202" s="7" t="s">
        <v>7</v>
      </c>
    </row>
    <row r="1203" spans="5:7" ht="13.5">
      <c r="E1203" s="7" t="s">
        <v>7</v>
      </c>
      <c r="F1203" s="6" t="s">
        <v>7</v>
      </c>
      <c r="G1203" s="7" t="s">
        <v>7</v>
      </c>
    </row>
    <row r="1204" spans="5:7" ht="13.5">
      <c r="E1204" s="7" t="s">
        <v>7</v>
      </c>
      <c r="F1204" s="6" t="s">
        <v>7</v>
      </c>
      <c r="G1204" s="7" t="s">
        <v>7</v>
      </c>
    </row>
    <row r="1205" spans="5:7" ht="13.5">
      <c r="E1205" s="7" t="s">
        <v>7</v>
      </c>
      <c r="F1205" s="6" t="s">
        <v>7</v>
      </c>
      <c r="G1205" s="7" t="s">
        <v>7</v>
      </c>
    </row>
    <row r="1206" spans="5:7" ht="13.5">
      <c r="E1206" s="7" t="s">
        <v>7</v>
      </c>
      <c r="F1206" s="6" t="s">
        <v>7</v>
      </c>
      <c r="G1206" s="7" t="s">
        <v>7</v>
      </c>
    </row>
    <row r="1207" spans="5:7" ht="13.5">
      <c r="E1207" s="7" t="s">
        <v>7</v>
      </c>
      <c r="F1207" s="6" t="s">
        <v>7</v>
      </c>
      <c r="G1207" s="7" t="s">
        <v>7</v>
      </c>
    </row>
    <row r="1208" spans="5:7" ht="13.5">
      <c r="E1208" s="7" t="s">
        <v>7</v>
      </c>
      <c r="F1208" s="6" t="s">
        <v>7</v>
      </c>
      <c r="G1208" s="7" t="s">
        <v>7</v>
      </c>
    </row>
    <row r="1209" spans="5:7" ht="13.5">
      <c r="E1209" s="7" t="s">
        <v>7</v>
      </c>
      <c r="F1209" s="6" t="s">
        <v>7</v>
      </c>
      <c r="G1209" s="7" t="s">
        <v>7</v>
      </c>
    </row>
    <row r="1210" spans="5:7" ht="13.5">
      <c r="E1210" s="7" t="s">
        <v>7</v>
      </c>
      <c r="F1210" s="6" t="s">
        <v>7</v>
      </c>
      <c r="G1210" s="7" t="s">
        <v>7</v>
      </c>
    </row>
    <row r="1211" spans="5:7" ht="13.5">
      <c r="E1211" s="7" t="s">
        <v>7</v>
      </c>
      <c r="F1211" s="6" t="s">
        <v>7</v>
      </c>
      <c r="G1211" s="7" t="s">
        <v>7</v>
      </c>
    </row>
    <row r="1212" spans="5:7" ht="13.5">
      <c r="E1212" s="7" t="s">
        <v>7</v>
      </c>
      <c r="F1212" s="6" t="s">
        <v>7</v>
      </c>
      <c r="G1212" s="7" t="s">
        <v>7</v>
      </c>
    </row>
    <row r="1213" spans="5:7" ht="13.5">
      <c r="E1213" s="7" t="s">
        <v>7</v>
      </c>
      <c r="F1213" s="6" t="s">
        <v>7</v>
      </c>
      <c r="G1213" s="7" t="s">
        <v>7</v>
      </c>
    </row>
    <row r="1214" spans="5:7" ht="13.5">
      <c r="E1214" s="7" t="s">
        <v>7</v>
      </c>
      <c r="F1214" s="6" t="s">
        <v>7</v>
      </c>
      <c r="G1214" s="7" t="s">
        <v>7</v>
      </c>
    </row>
    <row r="1215" spans="5:7" ht="13.5">
      <c r="E1215" s="7" t="s">
        <v>7</v>
      </c>
      <c r="F1215" s="6" t="s">
        <v>7</v>
      </c>
      <c r="G1215" s="7" t="s">
        <v>7</v>
      </c>
    </row>
    <row r="1216" spans="5:7" ht="13.5">
      <c r="E1216" s="7" t="s">
        <v>7</v>
      </c>
      <c r="F1216" s="6" t="s">
        <v>7</v>
      </c>
      <c r="G1216" s="7" t="s">
        <v>7</v>
      </c>
    </row>
    <row r="1217" spans="5:7" ht="13.5">
      <c r="E1217" s="7" t="s">
        <v>7</v>
      </c>
      <c r="F1217" s="6" t="s">
        <v>7</v>
      </c>
      <c r="G1217" s="7" t="s">
        <v>7</v>
      </c>
    </row>
    <row r="1218" spans="5:7" ht="13.5">
      <c r="E1218" s="7" t="s">
        <v>7</v>
      </c>
      <c r="F1218" s="6" t="s">
        <v>7</v>
      </c>
      <c r="G1218" s="7" t="s">
        <v>7</v>
      </c>
    </row>
    <row r="1219" spans="5:7" ht="13.5">
      <c r="E1219" s="7" t="s">
        <v>7</v>
      </c>
      <c r="F1219" s="6" t="s">
        <v>7</v>
      </c>
      <c r="G1219" s="7" t="s">
        <v>7</v>
      </c>
    </row>
    <row r="1220" spans="5:7" ht="13.5">
      <c r="E1220" s="7" t="s">
        <v>7</v>
      </c>
      <c r="F1220" s="6" t="s">
        <v>7</v>
      </c>
      <c r="G1220" s="7" t="s">
        <v>7</v>
      </c>
    </row>
    <row r="1221" spans="5:7" ht="13.5">
      <c r="E1221" s="7" t="s">
        <v>7</v>
      </c>
      <c r="F1221" s="6" t="s">
        <v>7</v>
      </c>
      <c r="G1221" s="7" t="s">
        <v>7</v>
      </c>
    </row>
    <row r="1222" spans="5:7" ht="13.5">
      <c r="E1222" s="7" t="s">
        <v>7</v>
      </c>
      <c r="F1222" s="6" t="s">
        <v>7</v>
      </c>
      <c r="G1222" s="7" t="s">
        <v>7</v>
      </c>
    </row>
    <row r="1223" spans="5:7" ht="13.5">
      <c r="E1223" s="7" t="s">
        <v>7</v>
      </c>
      <c r="F1223" s="6" t="s">
        <v>7</v>
      </c>
      <c r="G1223" s="7" t="s">
        <v>7</v>
      </c>
    </row>
    <row r="1224" spans="5:7" ht="13.5">
      <c r="E1224" s="7" t="s">
        <v>7</v>
      </c>
      <c r="F1224" s="6" t="s">
        <v>7</v>
      </c>
      <c r="G1224" s="7" t="s">
        <v>7</v>
      </c>
    </row>
    <row r="1225" spans="5:7" ht="13.5">
      <c r="E1225" s="7" t="s">
        <v>7</v>
      </c>
      <c r="F1225" s="6" t="s">
        <v>7</v>
      </c>
      <c r="G1225" s="7" t="s">
        <v>7</v>
      </c>
    </row>
    <row r="1226" spans="5:7" ht="13.5">
      <c r="E1226" s="7" t="s">
        <v>7</v>
      </c>
      <c r="F1226" s="6" t="s">
        <v>7</v>
      </c>
      <c r="G1226" s="7" t="s">
        <v>7</v>
      </c>
    </row>
    <row r="1227" spans="5:7" ht="13.5">
      <c r="E1227" s="7" t="s">
        <v>7</v>
      </c>
      <c r="F1227" s="6" t="s">
        <v>7</v>
      </c>
      <c r="G1227" s="7" t="s">
        <v>7</v>
      </c>
    </row>
    <row r="1228" spans="5:7" ht="13.5">
      <c r="E1228" s="7" t="s">
        <v>7</v>
      </c>
      <c r="F1228" s="6" t="s">
        <v>7</v>
      </c>
      <c r="G1228" s="7" t="s">
        <v>7</v>
      </c>
    </row>
    <row r="1229" spans="5:7" ht="13.5">
      <c r="E1229" s="7" t="s">
        <v>7</v>
      </c>
      <c r="F1229" s="6" t="s">
        <v>7</v>
      </c>
      <c r="G1229" s="7" t="s">
        <v>7</v>
      </c>
    </row>
    <row r="1230" spans="5:7" ht="13.5">
      <c r="E1230" s="7" t="s">
        <v>7</v>
      </c>
      <c r="F1230" s="6" t="s">
        <v>7</v>
      </c>
      <c r="G1230" s="7" t="s">
        <v>7</v>
      </c>
    </row>
    <row r="1231" spans="5:7" ht="13.5">
      <c r="E1231" s="7" t="s">
        <v>7</v>
      </c>
      <c r="F1231" s="6" t="s">
        <v>7</v>
      </c>
      <c r="G1231" s="7" t="s">
        <v>7</v>
      </c>
    </row>
    <row r="1232" spans="5:7" ht="13.5">
      <c r="E1232" s="7" t="s">
        <v>7</v>
      </c>
      <c r="F1232" s="6" t="s">
        <v>7</v>
      </c>
      <c r="G1232" s="7" t="s">
        <v>7</v>
      </c>
    </row>
    <row r="1233" spans="5:7" ht="13.5">
      <c r="E1233" s="7" t="s">
        <v>7</v>
      </c>
      <c r="F1233" s="6" t="s">
        <v>7</v>
      </c>
      <c r="G1233" s="7" t="s">
        <v>7</v>
      </c>
    </row>
    <row r="1234" spans="5:7" ht="13.5">
      <c r="E1234" s="7" t="s">
        <v>7</v>
      </c>
      <c r="F1234" s="6" t="s">
        <v>7</v>
      </c>
      <c r="G1234" s="7" t="s">
        <v>7</v>
      </c>
    </row>
    <row r="1235" spans="5:7" ht="13.5">
      <c r="E1235" s="7" t="s">
        <v>7</v>
      </c>
      <c r="F1235" s="6" t="s">
        <v>7</v>
      </c>
      <c r="G1235" s="7" t="s">
        <v>7</v>
      </c>
    </row>
    <row r="1236" spans="5:7" ht="13.5">
      <c r="E1236" s="7" t="s">
        <v>7</v>
      </c>
      <c r="F1236" s="6" t="s">
        <v>7</v>
      </c>
      <c r="G1236" s="7" t="s">
        <v>7</v>
      </c>
    </row>
    <row r="1237" spans="5:7" ht="13.5">
      <c r="E1237" s="7" t="s">
        <v>7</v>
      </c>
      <c r="F1237" s="6" t="s">
        <v>7</v>
      </c>
      <c r="G1237" s="7" t="s">
        <v>7</v>
      </c>
    </row>
    <row r="1238" spans="5:7" ht="13.5">
      <c r="E1238" s="7" t="s">
        <v>7</v>
      </c>
      <c r="F1238" s="6" t="s">
        <v>7</v>
      </c>
      <c r="G1238" s="7" t="s">
        <v>7</v>
      </c>
    </row>
    <row r="1239" spans="5:7" ht="13.5">
      <c r="E1239" s="7" t="s">
        <v>7</v>
      </c>
      <c r="F1239" s="6" t="s">
        <v>7</v>
      </c>
      <c r="G1239" s="7" t="s">
        <v>7</v>
      </c>
    </row>
    <row r="1240" spans="5:7" ht="13.5">
      <c r="E1240" s="7" t="s">
        <v>7</v>
      </c>
      <c r="F1240" s="6" t="s">
        <v>7</v>
      </c>
      <c r="G1240" s="7" t="s">
        <v>7</v>
      </c>
    </row>
    <row r="1241" spans="5:7" ht="13.5">
      <c r="E1241" s="7" t="s">
        <v>7</v>
      </c>
      <c r="F1241" s="6" t="s">
        <v>7</v>
      </c>
      <c r="G1241" s="7" t="s">
        <v>7</v>
      </c>
    </row>
    <row r="1242" spans="5:7" ht="13.5">
      <c r="E1242" s="7" t="s">
        <v>7</v>
      </c>
      <c r="F1242" s="6" t="s">
        <v>7</v>
      </c>
      <c r="G1242" s="7" t="s">
        <v>7</v>
      </c>
    </row>
    <row r="1243" spans="5:7" ht="13.5">
      <c r="E1243" s="7" t="s">
        <v>7</v>
      </c>
      <c r="F1243" s="6" t="s">
        <v>7</v>
      </c>
      <c r="G1243" s="7" t="s">
        <v>7</v>
      </c>
    </row>
    <row r="1244" spans="5:7" ht="13.5">
      <c r="E1244" s="7" t="s">
        <v>7</v>
      </c>
      <c r="F1244" s="6" t="s">
        <v>7</v>
      </c>
      <c r="G1244" s="7" t="s">
        <v>7</v>
      </c>
    </row>
    <row r="1245" spans="5:7" ht="13.5">
      <c r="E1245" s="7" t="s">
        <v>7</v>
      </c>
      <c r="F1245" s="6" t="s">
        <v>7</v>
      </c>
      <c r="G1245" s="7" t="s">
        <v>7</v>
      </c>
    </row>
    <row r="1246" spans="5:7" ht="13.5">
      <c r="E1246" s="7" t="s">
        <v>7</v>
      </c>
      <c r="F1246" s="6" t="s">
        <v>7</v>
      </c>
      <c r="G1246" s="7" t="s">
        <v>7</v>
      </c>
    </row>
    <row r="1247" spans="5:7" ht="13.5">
      <c r="E1247" s="7" t="s">
        <v>7</v>
      </c>
      <c r="F1247" s="6" t="s">
        <v>7</v>
      </c>
      <c r="G1247" s="7" t="s">
        <v>7</v>
      </c>
    </row>
    <row r="1248" spans="5:7" ht="13.5">
      <c r="E1248" s="7" t="s">
        <v>7</v>
      </c>
      <c r="F1248" s="6" t="s">
        <v>7</v>
      </c>
      <c r="G1248" s="7" t="s">
        <v>7</v>
      </c>
    </row>
    <row r="1249" spans="5:7" ht="13.5">
      <c r="E1249" s="7" t="s">
        <v>7</v>
      </c>
      <c r="F1249" s="6" t="s">
        <v>7</v>
      </c>
      <c r="G1249" s="7" t="s">
        <v>7</v>
      </c>
    </row>
    <row r="1250" spans="5:7" ht="13.5">
      <c r="E1250" s="7" t="s">
        <v>7</v>
      </c>
      <c r="F1250" s="6" t="s">
        <v>7</v>
      </c>
      <c r="G1250" s="7" t="s">
        <v>7</v>
      </c>
    </row>
    <row r="1251" spans="5:7" ht="13.5">
      <c r="E1251" s="7" t="s">
        <v>7</v>
      </c>
      <c r="F1251" s="6" t="s">
        <v>7</v>
      </c>
      <c r="G1251" s="7" t="s">
        <v>7</v>
      </c>
    </row>
    <row r="1252" spans="5:7" ht="13.5">
      <c r="E1252" s="7" t="s">
        <v>7</v>
      </c>
      <c r="F1252" s="6" t="s">
        <v>7</v>
      </c>
      <c r="G1252" s="7" t="s">
        <v>7</v>
      </c>
    </row>
    <row r="1253" spans="5:7" ht="13.5">
      <c r="E1253" s="7" t="s">
        <v>7</v>
      </c>
      <c r="F1253" s="6" t="s">
        <v>7</v>
      </c>
      <c r="G1253" s="7" t="s">
        <v>7</v>
      </c>
    </row>
    <row r="1254" spans="5:7" ht="13.5">
      <c r="E1254" s="7" t="s">
        <v>7</v>
      </c>
      <c r="F1254" s="6" t="s">
        <v>7</v>
      </c>
      <c r="G1254" s="7" t="s">
        <v>7</v>
      </c>
    </row>
    <row r="1255" spans="5:7" ht="13.5">
      <c r="E1255" s="7" t="s">
        <v>7</v>
      </c>
      <c r="F1255" s="6" t="s">
        <v>7</v>
      </c>
      <c r="G1255" s="7" t="s">
        <v>7</v>
      </c>
    </row>
    <row r="1256" spans="5:7" ht="13.5">
      <c r="E1256" s="7" t="s">
        <v>7</v>
      </c>
      <c r="F1256" s="6" t="s">
        <v>7</v>
      </c>
      <c r="G1256" s="7" t="s">
        <v>7</v>
      </c>
    </row>
    <row r="1257" spans="5:7" ht="13.5">
      <c r="E1257" s="7" t="s">
        <v>7</v>
      </c>
      <c r="F1257" s="6" t="s">
        <v>7</v>
      </c>
      <c r="G1257" s="7" t="s">
        <v>7</v>
      </c>
    </row>
    <row r="1258" spans="5:7" ht="13.5">
      <c r="E1258" s="7" t="s">
        <v>7</v>
      </c>
      <c r="F1258" s="6" t="s">
        <v>7</v>
      </c>
      <c r="G1258" s="7" t="s">
        <v>7</v>
      </c>
    </row>
    <row r="1259" spans="5:7" ht="13.5">
      <c r="E1259" s="7" t="s">
        <v>7</v>
      </c>
      <c r="F1259" s="6" t="s">
        <v>7</v>
      </c>
      <c r="G1259" s="7" t="s">
        <v>7</v>
      </c>
    </row>
    <row r="1260" spans="5:7" ht="13.5">
      <c r="E1260" s="7" t="s">
        <v>7</v>
      </c>
      <c r="F1260" s="6" t="s">
        <v>7</v>
      </c>
      <c r="G1260" s="7" t="s">
        <v>7</v>
      </c>
    </row>
    <row r="1261" spans="5:7" ht="13.5">
      <c r="E1261" s="7" t="s">
        <v>7</v>
      </c>
      <c r="F1261" s="6" t="s">
        <v>7</v>
      </c>
      <c r="G1261" s="7" t="s">
        <v>7</v>
      </c>
    </row>
    <row r="1262" spans="5:7" ht="13.5">
      <c r="E1262" s="7" t="s">
        <v>7</v>
      </c>
      <c r="F1262" s="6" t="s">
        <v>7</v>
      </c>
      <c r="G1262" s="7" t="s">
        <v>7</v>
      </c>
    </row>
    <row r="1263" spans="5:7" ht="13.5">
      <c r="E1263" s="7" t="s">
        <v>7</v>
      </c>
      <c r="F1263" s="6" t="s">
        <v>7</v>
      </c>
      <c r="G1263" s="7" t="s">
        <v>7</v>
      </c>
    </row>
    <row r="1264" spans="5:7" ht="13.5">
      <c r="E1264" s="7" t="s">
        <v>7</v>
      </c>
      <c r="F1264" s="6" t="s">
        <v>7</v>
      </c>
      <c r="G1264" s="7" t="s">
        <v>7</v>
      </c>
    </row>
    <row r="1265" spans="5:7" ht="13.5">
      <c r="E1265" s="7" t="s">
        <v>7</v>
      </c>
      <c r="F1265" s="6" t="s">
        <v>7</v>
      </c>
      <c r="G1265" s="7" t="s">
        <v>7</v>
      </c>
    </row>
    <row r="1266" spans="5:7" ht="13.5">
      <c r="E1266" s="7" t="s">
        <v>7</v>
      </c>
      <c r="F1266" s="6" t="s">
        <v>7</v>
      </c>
      <c r="G1266" s="7" t="s">
        <v>7</v>
      </c>
    </row>
    <row r="1267" spans="5:7" ht="13.5">
      <c r="E1267" s="7" t="s">
        <v>7</v>
      </c>
      <c r="F1267" s="6" t="s">
        <v>7</v>
      </c>
      <c r="G1267" s="7" t="s">
        <v>7</v>
      </c>
    </row>
    <row r="1268" spans="5:7" ht="13.5">
      <c r="E1268" s="7" t="s">
        <v>7</v>
      </c>
      <c r="F1268" s="6" t="s">
        <v>7</v>
      </c>
      <c r="G1268" s="7" t="s">
        <v>7</v>
      </c>
    </row>
    <row r="1269" spans="5:7" ht="13.5">
      <c r="E1269" s="7" t="s">
        <v>7</v>
      </c>
      <c r="F1269" s="6" t="s">
        <v>7</v>
      </c>
      <c r="G1269" s="7" t="s">
        <v>7</v>
      </c>
    </row>
    <row r="1270" spans="5:7" ht="13.5">
      <c r="E1270" s="7" t="s">
        <v>7</v>
      </c>
      <c r="F1270" s="6" t="s">
        <v>7</v>
      </c>
      <c r="G1270" s="7" t="s">
        <v>7</v>
      </c>
    </row>
    <row r="1271" spans="5:7" ht="13.5">
      <c r="E1271" s="7" t="s">
        <v>7</v>
      </c>
      <c r="F1271" s="6" t="s">
        <v>7</v>
      </c>
      <c r="G1271" s="7" t="s">
        <v>7</v>
      </c>
    </row>
    <row r="1272" spans="5:7" ht="13.5">
      <c r="E1272" s="7" t="s">
        <v>7</v>
      </c>
      <c r="F1272" s="6" t="s">
        <v>7</v>
      </c>
      <c r="G1272" s="7" t="s">
        <v>7</v>
      </c>
    </row>
    <row r="1273" spans="5:7" ht="13.5">
      <c r="E1273" s="7" t="s">
        <v>7</v>
      </c>
      <c r="F1273" s="6" t="s">
        <v>7</v>
      </c>
      <c r="G1273" s="7" t="s">
        <v>7</v>
      </c>
    </row>
    <row r="1274" spans="5:7" ht="13.5">
      <c r="E1274" s="7" t="s">
        <v>7</v>
      </c>
      <c r="F1274" s="6" t="s">
        <v>7</v>
      </c>
      <c r="G1274" s="7" t="s">
        <v>7</v>
      </c>
    </row>
    <row r="1275" spans="5:7" ht="13.5">
      <c r="E1275" s="7" t="s">
        <v>7</v>
      </c>
      <c r="F1275" s="6" t="s">
        <v>7</v>
      </c>
      <c r="G1275" s="7" t="s">
        <v>7</v>
      </c>
    </row>
    <row r="1276" spans="5:7" ht="13.5">
      <c r="E1276" s="7" t="s">
        <v>7</v>
      </c>
      <c r="F1276" s="6" t="s">
        <v>7</v>
      </c>
      <c r="G1276" s="7" t="s">
        <v>7</v>
      </c>
    </row>
    <row r="1277" spans="5:7" ht="13.5">
      <c r="E1277" s="7" t="s">
        <v>7</v>
      </c>
      <c r="F1277" s="6" t="s">
        <v>7</v>
      </c>
      <c r="G1277" s="7" t="s">
        <v>7</v>
      </c>
    </row>
    <row r="1278" spans="5:7" ht="13.5">
      <c r="E1278" s="7" t="s">
        <v>7</v>
      </c>
      <c r="F1278" s="6" t="s">
        <v>7</v>
      </c>
      <c r="G1278" s="7" t="s">
        <v>7</v>
      </c>
    </row>
    <row r="1279" spans="5:7" ht="13.5">
      <c r="E1279" s="7" t="s">
        <v>7</v>
      </c>
      <c r="F1279" s="6" t="s">
        <v>7</v>
      </c>
      <c r="G1279" s="7" t="s">
        <v>7</v>
      </c>
    </row>
    <row r="1280" spans="5:7" ht="13.5">
      <c r="E1280" s="7" t="s">
        <v>7</v>
      </c>
      <c r="F1280" s="6" t="s">
        <v>7</v>
      </c>
      <c r="G1280" s="7" t="s">
        <v>7</v>
      </c>
    </row>
    <row r="1281" spans="5:7" ht="13.5">
      <c r="E1281" s="7" t="s">
        <v>7</v>
      </c>
      <c r="F1281" s="6" t="s">
        <v>7</v>
      </c>
      <c r="G1281" s="7" t="s">
        <v>7</v>
      </c>
    </row>
    <row r="1282" spans="5:7" ht="13.5">
      <c r="E1282" s="7" t="s">
        <v>7</v>
      </c>
      <c r="F1282" s="6" t="s">
        <v>7</v>
      </c>
      <c r="G1282" s="7" t="s">
        <v>7</v>
      </c>
    </row>
    <row r="1283" spans="5:7" ht="13.5">
      <c r="E1283" s="7" t="s">
        <v>7</v>
      </c>
      <c r="F1283" s="6" t="s">
        <v>7</v>
      </c>
      <c r="G1283" s="7" t="s">
        <v>7</v>
      </c>
    </row>
    <row r="1284" spans="5:7" ht="13.5">
      <c r="E1284" s="7" t="s">
        <v>7</v>
      </c>
      <c r="F1284" s="6" t="s">
        <v>7</v>
      </c>
      <c r="G1284" s="7" t="s">
        <v>7</v>
      </c>
    </row>
    <row r="1285" spans="5:7" ht="13.5">
      <c r="E1285" s="7" t="s">
        <v>7</v>
      </c>
      <c r="F1285" s="6" t="s">
        <v>7</v>
      </c>
      <c r="G1285" s="7" t="s">
        <v>7</v>
      </c>
    </row>
    <row r="1286" spans="5:7" ht="13.5">
      <c r="E1286" s="7" t="s">
        <v>7</v>
      </c>
      <c r="F1286" s="6" t="s">
        <v>7</v>
      </c>
      <c r="G1286" s="7" t="s">
        <v>7</v>
      </c>
    </row>
    <row r="1287" spans="5:7" ht="13.5">
      <c r="E1287" s="7" t="s">
        <v>7</v>
      </c>
      <c r="F1287" s="6" t="s">
        <v>7</v>
      </c>
      <c r="G1287" s="7" t="s">
        <v>7</v>
      </c>
    </row>
    <row r="1288" spans="5:7" ht="13.5">
      <c r="E1288" s="7" t="s">
        <v>7</v>
      </c>
      <c r="F1288" s="6" t="s">
        <v>7</v>
      </c>
      <c r="G1288" s="7" t="s">
        <v>7</v>
      </c>
    </row>
    <row r="1289" spans="5:7" ht="13.5">
      <c r="E1289" s="7" t="s">
        <v>7</v>
      </c>
      <c r="F1289" s="6" t="s">
        <v>7</v>
      </c>
      <c r="G1289" s="7" t="s">
        <v>7</v>
      </c>
    </row>
    <row r="1290" spans="5:7" ht="13.5">
      <c r="E1290" s="7" t="s">
        <v>7</v>
      </c>
      <c r="F1290" s="6" t="s">
        <v>7</v>
      </c>
      <c r="G1290" s="7" t="s">
        <v>7</v>
      </c>
    </row>
    <row r="1291" spans="5:7" ht="13.5">
      <c r="E1291" s="7" t="s">
        <v>7</v>
      </c>
      <c r="F1291" s="6" t="s">
        <v>7</v>
      </c>
      <c r="G1291" s="7" t="s">
        <v>7</v>
      </c>
    </row>
    <row r="1292" spans="5:7" ht="13.5">
      <c r="E1292" s="7" t="s">
        <v>7</v>
      </c>
      <c r="F1292" s="6" t="s">
        <v>7</v>
      </c>
      <c r="G1292" s="7" t="s">
        <v>7</v>
      </c>
    </row>
    <row r="1293" spans="5:7" ht="13.5">
      <c r="E1293" s="7" t="s">
        <v>7</v>
      </c>
      <c r="F1293" s="6" t="s">
        <v>7</v>
      </c>
      <c r="G1293" s="7" t="s">
        <v>7</v>
      </c>
    </row>
    <row r="1294" spans="5:7" ht="13.5">
      <c r="E1294" s="7" t="s">
        <v>7</v>
      </c>
      <c r="F1294" s="6" t="s">
        <v>7</v>
      </c>
      <c r="G1294" s="7" t="s">
        <v>7</v>
      </c>
    </row>
    <row r="1295" spans="5:7" ht="13.5">
      <c r="E1295" s="7" t="s">
        <v>7</v>
      </c>
      <c r="F1295" s="6" t="s">
        <v>7</v>
      </c>
      <c r="G1295" s="7" t="s">
        <v>7</v>
      </c>
    </row>
    <row r="1296" spans="5:7" ht="13.5">
      <c r="E1296" s="7" t="s">
        <v>7</v>
      </c>
      <c r="F1296" s="6" t="s">
        <v>7</v>
      </c>
      <c r="G1296" s="7" t="s">
        <v>7</v>
      </c>
    </row>
    <row r="1297" spans="5:7" ht="13.5">
      <c r="E1297" s="7" t="s">
        <v>7</v>
      </c>
      <c r="F1297" s="6" t="s">
        <v>7</v>
      </c>
      <c r="G1297" s="7" t="s">
        <v>7</v>
      </c>
    </row>
    <row r="1298" spans="5:7" ht="13.5">
      <c r="E1298" s="7" t="s">
        <v>7</v>
      </c>
      <c r="F1298" s="6" t="s">
        <v>7</v>
      </c>
      <c r="G1298" s="7" t="s">
        <v>7</v>
      </c>
    </row>
    <row r="1299" spans="5:7" ht="13.5">
      <c r="E1299" s="7" t="s">
        <v>7</v>
      </c>
      <c r="F1299" s="6" t="s">
        <v>7</v>
      </c>
      <c r="G1299" s="7" t="s">
        <v>7</v>
      </c>
    </row>
    <row r="1300" spans="5:7" ht="13.5">
      <c r="E1300" s="7" t="s">
        <v>7</v>
      </c>
      <c r="F1300" s="6" t="s">
        <v>7</v>
      </c>
      <c r="G1300" s="7" t="s">
        <v>7</v>
      </c>
    </row>
    <row r="1301" spans="5:7" ht="13.5">
      <c r="E1301" s="7" t="s">
        <v>7</v>
      </c>
      <c r="F1301" s="6" t="s">
        <v>7</v>
      </c>
      <c r="G1301" s="7" t="s">
        <v>7</v>
      </c>
    </row>
    <row r="1302" spans="5:7" ht="13.5">
      <c r="E1302" s="7" t="s">
        <v>7</v>
      </c>
      <c r="F1302" s="6" t="s">
        <v>7</v>
      </c>
      <c r="G1302" s="7" t="s">
        <v>7</v>
      </c>
    </row>
    <row r="1303" spans="5:7" ht="13.5">
      <c r="E1303" s="7" t="s">
        <v>7</v>
      </c>
      <c r="F1303" s="6" t="s">
        <v>7</v>
      </c>
      <c r="G1303" s="7" t="s">
        <v>7</v>
      </c>
    </row>
    <row r="1304" spans="5:7" ht="13.5">
      <c r="E1304" s="7" t="s">
        <v>7</v>
      </c>
      <c r="F1304" s="6" t="s">
        <v>7</v>
      </c>
      <c r="G1304" s="7" t="s">
        <v>7</v>
      </c>
    </row>
    <row r="1305" spans="5:7" ht="13.5">
      <c r="E1305" s="7" t="s">
        <v>7</v>
      </c>
      <c r="F1305" s="6" t="s">
        <v>7</v>
      </c>
      <c r="G1305" s="7" t="s">
        <v>7</v>
      </c>
    </row>
    <row r="1306" spans="5:7" ht="13.5">
      <c r="E1306" s="7" t="s">
        <v>7</v>
      </c>
      <c r="F1306" s="6" t="s">
        <v>7</v>
      </c>
      <c r="G1306" s="7" t="s">
        <v>7</v>
      </c>
    </row>
    <row r="1307" spans="5:7" ht="13.5">
      <c r="E1307" s="7" t="s">
        <v>7</v>
      </c>
      <c r="F1307" s="6" t="s">
        <v>7</v>
      </c>
      <c r="G1307" s="7" t="s">
        <v>7</v>
      </c>
    </row>
    <row r="1308" spans="5:7" ht="13.5">
      <c r="E1308" s="7" t="s">
        <v>7</v>
      </c>
      <c r="F1308" s="6" t="s">
        <v>7</v>
      </c>
      <c r="G1308" s="7" t="s">
        <v>7</v>
      </c>
    </row>
    <row r="1309" spans="5:7" ht="13.5">
      <c r="E1309" s="7" t="s">
        <v>7</v>
      </c>
      <c r="F1309" s="6" t="s">
        <v>7</v>
      </c>
      <c r="G1309" s="7" t="s">
        <v>7</v>
      </c>
    </row>
    <row r="1310" spans="5:7" ht="13.5">
      <c r="E1310" s="7" t="s">
        <v>7</v>
      </c>
      <c r="F1310" s="6" t="s">
        <v>7</v>
      </c>
      <c r="G1310" s="7" t="s">
        <v>7</v>
      </c>
    </row>
    <row r="1311" spans="5:7" ht="13.5">
      <c r="E1311" s="7" t="s">
        <v>7</v>
      </c>
      <c r="F1311" s="6" t="s">
        <v>7</v>
      </c>
      <c r="G1311" s="7" t="s">
        <v>7</v>
      </c>
    </row>
    <row r="1312" spans="5:7" ht="13.5">
      <c r="E1312" s="7" t="s">
        <v>7</v>
      </c>
      <c r="F1312" s="6" t="s">
        <v>7</v>
      </c>
      <c r="G1312" s="7" t="s">
        <v>7</v>
      </c>
    </row>
    <row r="1313" spans="5:7" ht="13.5">
      <c r="E1313" s="7" t="s">
        <v>7</v>
      </c>
      <c r="F1313" s="6" t="s">
        <v>7</v>
      </c>
      <c r="G1313" s="7" t="s">
        <v>7</v>
      </c>
    </row>
    <row r="1314" spans="5:7" ht="13.5">
      <c r="E1314" s="7" t="s">
        <v>7</v>
      </c>
      <c r="F1314" s="6" t="s">
        <v>7</v>
      </c>
      <c r="G1314" s="7" t="s">
        <v>7</v>
      </c>
    </row>
    <row r="1315" spans="5:7" ht="13.5">
      <c r="E1315" s="7" t="s">
        <v>7</v>
      </c>
      <c r="F1315" s="6" t="s">
        <v>7</v>
      </c>
      <c r="G1315" s="7" t="s">
        <v>7</v>
      </c>
    </row>
    <row r="1316" spans="5:7" ht="13.5">
      <c r="E1316" s="7" t="s">
        <v>7</v>
      </c>
      <c r="F1316" s="6" t="s">
        <v>7</v>
      </c>
      <c r="G1316" s="7" t="s">
        <v>7</v>
      </c>
    </row>
    <row r="1317" spans="5:7" ht="13.5">
      <c r="E1317" s="7" t="s">
        <v>7</v>
      </c>
      <c r="F1317" s="6" t="s">
        <v>7</v>
      </c>
      <c r="G1317" s="7" t="s">
        <v>7</v>
      </c>
    </row>
    <row r="1318" spans="5:7" ht="13.5">
      <c r="E1318" s="7" t="s">
        <v>7</v>
      </c>
      <c r="F1318" s="6" t="s">
        <v>7</v>
      </c>
      <c r="G1318" s="7" t="s">
        <v>7</v>
      </c>
    </row>
    <row r="1319" spans="5:7" ht="13.5">
      <c r="E1319" s="7" t="s">
        <v>7</v>
      </c>
      <c r="F1319" s="6" t="s">
        <v>7</v>
      </c>
      <c r="G1319" s="7" t="s">
        <v>7</v>
      </c>
    </row>
    <row r="1320" spans="5:7" ht="13.5">
      <c r="E1320" s="7" t="s">
        <v>7</v>
      </c>
      <c r="F1320" s="6" t="s">
        <v>7</v>
      </c>
      <c r="G1320" s="7" t="s">
        <v>7</v>
      </c>
    </row>
    <row r="1321" spans="5:7" ht="13.5">
      <c r="E1321" s="7" t="s">
        <v>7</v>
      </c>
      <c r="F1321" s="6" t="s">
        <v>7</v>
      </c>
      <c r="G1321" s="7" t="s">
        <v>7</v>
      </c>
    </row>
    <row r="1322" spans="5:7" ht="13.5">
      <c r="E1322" s="7" t="s">
        <v>7</v>
      </c>
      <c r="F1322" s="6" t="s">
        <v>7</v>
      </c>
      <c r="G1322" s="7" t="s">
        <v>7</v>
      </c>
    </row>
    <row r="1323" spans="5:7" ht="13.5">
      <c r="E1323" s="7" t="s">
        <v>7</v>
      </c>
      <c r="F1323" s="6" t="s">
        <v>7</v>
      </c>
      <c r="G1323" s="7" t="s">
        <v>7</v>
      </c>
    </row>
    <row r="1324" spans="5:7" ht="13.5">
      <c r="E1324" s="7" t="s">
        <v>7</v>
      </c>
      <c r="F1324" s="6" t="s">
        <v>7</v>
      </c>
      <c r="G1324" s="7" t="s">
        <v>7</v>
      </c>
    </row>
    <row r="1325" spans="5:7" ht="13.5">
      <c r="E1325" s="7" t="s">
        <v>7</v>
      </c>
      <c r="F1325" s="6" t="s">
        <v>7</v>
      </c>
      <c r="G1325" s="7" t="s">
        <v>7</v>
      </c>
    </row>
    <row r="1326" spans="5:7" ht="13.5">
      <c r="E1326" s="7" t="s">
        <v>7</v>
      </c>
      <c r="F1326" s="6" t="s">
        <v>7</v>
      </c>
      <c r="G1326" s="7" t="s">
        <v>7</v>
      </c>
    </row>
    <row r="1327" spans="5:7" ht="13.5">
      <c r="E1327" s="7" t="s">
        <v>7</v>
      </c>
      <c r="F1327" s="6" t="s">
        <v>7</v>
      </c>
      <c r="G1327" s="7" t="s">
        <v>7</v>
      </c>
    </row>
    <row r="1328" spans="5:7" ht="13.5">
      <c r="E1328" s="7" t="s">
        <v>7</v>
      </c>
      <c r="F1328" s="6" t="s">
        <v>7</v>
      </c>
      <c r="G1328" s="7" t="s">
        <v>7</v>
      </c>
    </row>
    <row r="1329" spans="5:7" ht="13.5">
      <c r="E1329" s="7" t="s">
        <v>7</v>
      </c>
      <c r="F1329" s="6" t="s">
        <v>7</v>
      </c>
      <c r="G1329" s="7" t="s">
        <v>7</v>
      </c>
    </row>
    <row r="1330" spans="5:7" ht="13.5">
      <c r="E1330" s="7" t="s">
        <v>7</v>
      </c>
      <c r="F1330" s="6" t="s">
        <v>7</v>
      </c>
      <c r="G1330" s="7" t="s">
        <v>7</v>
      </c>
    </row>
    <row r="1331" spans="5:7" ht="13.5">
      <c r="E1331" s="7" t="s">
        <v>7</v>
      </c>
      <c r="F1331" s="6" t="s">
        <v>7</v>
      </c>
      <c r="G1331" s="7" t="s">
        <v>7</v>
      </c>
    </row>
    <row r="1332" spans="5:7" ht="13.5">
      <c r="E1332" s="7" t="s">
        <v>7</v>
      </c>
      <c r="F1332" s="6" t="s">
        <v>7</v>
      </c>
      <c r="G1332" s="7" t="s">
        <v>7</v>
      </c>
    </row>
    <row r="1333" spans="5:7" ht="13.5">
      <c r="E1333" s="7" t="s">
        <v>7</v>
      </c>
      <c r="F1333" s="6" t="s">
        <v>7</v>
      </c>
      <c r="G1333" s="7" t="s">
        <v>7</v>
      </c>
    </row>
    <row r="1334" spans="5:7" ht="13.5">
      <c r="E1334" s="7" t="s">
        <v>7</v>
      </c>
      <c r="F1334" s="6" t="s">
        <v>7</v>
      </c>
      <c r="G1334" s="7" t="s">
        <v>7</v>
      </c>
    </row>
    <row r="1335" spans="5:7" ht="13.5">
      <c r="E1335" s="7" t="s">
        <v>7</v>
      </c>
      <c r="F1335" s="6" t="s">
        <v>7</v>
      </c>
      <c r="G1335" s="7" t="s">
        <v>7</v>
      </c>
    </row>
    <row r="1336" spans="5:7" ht="13.5">
      <c r="E1336" s="7" t="s">
        <v>7</v>
      </c>
      <c r="F1336" s="6" t="s">
        <v>7</v>
      </c>
      <c r="G1336" s="7" t="s">
        <v>7</v>
      </c>
    </row>
    <row r="1337" spans="5:7" ht="13.5">
      <c r="E1337" s="7" t="s">
        <v>7</v>
      </c>
      <c r="F1337" s="6" t="s">
        <v>7</v>
      </c>
      <c r="G1337" s="7" t="s">
        <v>7</v>
      </c>
    </row>
    <row r="1338" spans="5:7" ht="13.5">
      <c r="E1338" s="7" t="s">
        <v>7</v>
      </c>
      <c r="F1338" s="6" t="s">
        <v>7</v>
      </c>
      <c r="G1338" s="7" t="s">
        <v>7</v>
      </c>
    </row>
    <row r="1339" spans="5:7" ht="13.5">
      <c r="E1339" s="7" t="s">
        <v>7</v>
      </c>
      <c r="F1339" s="6" t="s">
        <v>7</v>
      </c>
      <c r="G1339" s="7" t="s">
        <v>7</v>
      </c>
    </row>
    <row r="1340" spans="5:7" ht="13.5">
      <c r="E1340" s="7" t="s">
        <v>7</v>
      </c>
      <c r="F1340" s="6" t="s">
        <v>7</v>
      </c>
      <c r="G1340" s="7" t="s">
        <v>7</v>
      </c>
    </row>
    <row r="1341" spans="5:7" ht="13.5">
      <c r="E1341" s="7" t="s">
        <v>7</v>
      </c>
      <c r="F1341" s="6" t="s">
        <v>7</v>
      </c>
      <c r="G1341" s="7" t="s">
        <v>7</v>
      </c>
    </row>
    <row r="1342" spans="5:7" ht="13.5">
      <c r="E1342" s="7" t="s">
        <v>7</v>
      </c>
      <c r="F1342" s="6" t="s">
        <v>7</v>
      </c>
      <c r="G1342" s="7" t="s">
        <v>7</v>
      </c>
    </row>
    <row r="1343" spans="5:7" ht="13.5">
      <c r="E1343" s="7" t="s">
        <v>7</v>
      </c>
      <c r="F1343" s="6" t="s">
        <v>7</v>
      </c>
      <c r="G1343" s="7" t="s">
        <v>7</v>
      </c>
    </row>
    <row r="1344" spans="5:7" ht="13.5">
      <c r="E1344" s="7" t="s">
        <v>7</v>
      </c>
      <c r="F1344" s="6" t="s">
        <v>7</v>
      </c>
      <c r="G1344" s="7" t="s">
        <v>7</v>
      </c>
    </row>
    <row r="1345" spans="5:7" ht="13.5">
      <c r="E1345" s="7" t="s">
        <v>7</v>
      </c>
      <c r="F1345" s="6" t="s">
        <v>7</v>
      </c>
      <c r="G1345" s="7" t="s">
        <v>7</v>
      </c>
    </row>
    <row r="1346" spans="5:7" ht="13.5">
      <c r="E1346" s="7" t="s">
        <v>7</v>
      </c>
      <c r="F1346" s="6" t="s">
        <v>7</v>
      </c>
      <c r="G1346" s="7" t="s">
        <v>7</v>
      </c>
    </row>
    <row r="1347" spans="5:7" ht="13.5">
      <c r="E1347" s="7" t="s">
        <v>7</v>
      </c>
      <c r="F1347" s="6" t="s">
        <v>7</v>
      </c>
      <c r="G1347" s="7" t="s">
        <v>7</v>
      </c>
    </row>
    <row r="1348" spans="5:7" ht="13.5">
      <c r="E1348" s="7" t="s">
        <v>7</v>
      </c>
      <c r="F1348" s="6" t="s">
        <v>7</v>
      </c>
      <c r="G1348" s="7" t="s">
        <v>7</v>
      </c>
    </row>
    <row r="1349" spans="5:7" ht="13.5">
      <c r="E1349" s="7" t="s">
        <v>7</v>
      </c>
      <c r="F1349" s="6" t="s">
        <v>7</v>
      </c>
      <c r="G1349" s="7" t="s">
        <v>7</v>
      </c>
    </row>
    <row r="1350" spans="5:7" ht="13.5">
      <c r="E1350" s="7" t="s">
        <v>7</v>
      </c>
      <c r="F1350" s="6" t="s">
        <v>7</v>
      </c>
      <c r="G1350" s="7" t="s">
        <v>7</v>
      </c>
    </row>
    <row r="1351" spans="5:7" ht="13.5">
      <c r="E1351" s="7" t="s">
        <v>7</v>
      </c>
      <c r="F1351" s="6" t="s">
        <v>7</v>
      </c>
      <c r="G1351" s="7" t="s">
        <v>7</v>
      </c>
    </row>
    <row r="1352" spans="5:7" ht="13.5">
      <c r="E1352" s="7" t="s">
        <v>7</v>
      </c>
      <c r="F1352" s="6" t="s">
        <v>7</v>
      </c>
      <c r="G1352" s="7" t="s">
        <v>7</v>
      </c>
    </row>
    <row r="1353" spans="5:7" ht="13.5">
      <c r="E1353" s="7" t="s">
        <v>7</v>
      </c>
      <c r="F1353" s="6" t="s">
        <v>7</v>
      </c>
      <c r="G1353" s="7" t="s">
        <v>7</v>
      </c>
    </row>
    <row r="1354" spans="5:7" ht="13.5">
      <c r="E1354" s="7" t="s">
        <v>7</v>
      </c>
      <c r="F1354" s="6" t="s">
        <v>7</v>
      </c>
      <c r="G1354" s="7" t="s">
        <v>7</v>
      </c>
    </row>
    <row r="1355" spans="5:7" ht="13.5">
      <c r="E1355" s="7" t="s">
        <v>7</v>
      </c>
      <c r="F1355" s="6" t="s">
        <v>7</v>
      </c>
      <c r="G1355" s="7" t="s">
        <v>7</v>
      </c>
    </row>
    <row r="1356" spans="5:7" ht="13.5">
      <c r="E1356" s="7" t="s">
        <v>7</v>
      </c>
      <c r="F1356" s="6" t="s">
        <v>7</v>
      </c>
      <c r="G1356" s="7" t="s">
        <v>7</v>
      </c>
    </row>
    <row r="1357" spans="5:7" ht="13.5">
      <c r="E1357" s="7" t="s">
        <v>7</v>
      </c>
      <c r="F1357" s="6" t="s">
        <v>7</v>
      </c>
      <c r="G1357" s="7" t="s">
        <v>7</v>
      </c>
    </row>
    <row r="1358" spans="5:7" ht="13.5">
      <c r="E1358" s="7" t="s">
        <v>7</v>
      </c>
      <c r="F1358" s="6" t="s">
        <v>7</v>
      </c>
      <c r="G1358" s="7" t="s">
        <v>7</v>
      </c>
    </row>
    <row r="1359" spans="5:7" ht="13.5">
      <c r="E1359" s="7" t="s">
        <v>7</v>
      </c>
      <c r="F1359" s="6" t="s">
        <v>7</v>
      </c>
      <c r="G1359" s="7" t="s">
        <v>7</v>
      </c>
    </row>
    <row r="1360" spans="5:7" ht="13.5">
      <c r="E1360" s="7" t="s">
        <v>7</v>
      </c>
      <c r="F1360" s="6" t="s">
        <v>7</v>
      </c>
      <c r="G1360" s="7" t="s">
        <v>7</v>
      </c>
    </row>
    <row r="1361" spans="5:7" ht="13.5">
      <c r="E1361" s="7" t="s">
        <v>7</v>
      </c>
      <c r="F1361" s="6" t="s">
        <v>7</v>
      </c>
      <c r="G1361" s="7" t="s">
        <v>7</v>
      </c>
    </row>
    <row r="1362" spans="5:7" ht="13.5">
      <c r="E1362" s="7" t="s">
        <v>7</v>
      </c>
      <c r="F1362" s="6" t="s">
        <v>7</v>
      </c>
      <c r="G1362" s="7" t="s">
        <v>7</v>
      </c>
    </row>
    <row r="1363" spans="5:7" ht="13.5">
      <c r="E1363" s="7" t="s">
        <v>7</v>
      </c>
      <c r="F1363" s="6" t="s">
        <v>7</v>
      </c>
      <c r="G1363" s="7" t="s">
        <v>7</v>
      </c>
    </row>
    <row r="1364" spans="5:7" ht="13.5">
      <c r="E1364" s="7" t="s">
        <v>7</v>
      </c>
      <c r="F1364" s="6" t="s">
        <v>7</v>
      </c>
      <c r="G1364" s="7" t="s">
        <v>7</v>
      </c>
    </row>
    <row r="1365" spans="5:7" ht="13.5">
      <c r="E1365" s="7" t="s">
        <v>7</v>
      </c>
      <c r="F1365" s="6" t="s">
        <v>7</v>
      </c>
      <c r="G1365" s="7" t="s">
        <v>7</v>
      </c>
    </row>
    <row r="1366" spans="5:7" ht="13.5">
      <c r="E1366" s="7" t="s">
        <v>7</v>
      </c>
      <c r="F1366" s="6" t="s">
        <v>7</v>
      </c>
      <c r="G1366" s="7" t="s">
        <v>7</v>
      </c>
    </row>
    <row r="1367" spans="5:7" ht="13.5">
      <c r="E1367" s="7" t="s">
        <v>7</v>
      </c>
      <c r="F1367" s="6" t="s">
        <v>7</v>
      </c>
      <c r="G1367" s="7" t="s">
        <v>7</v>
      </c>
    </row>
    <row r="1368" spans="5:7" ht="13.5">
      <c r="E1368" s="7" t="s">
        <v>7</v>
      </c>
      <c r="F1368" s="6" t="s">
        <v>7</v>
      </c>
      <c r="G1368" s="7" t="s">
        <v>7</v>
      </c>
    </row>
    <row r="1369" spans="5:7" ht="13.5">
      <c r="E1369" s="7" t="s">
        <v>7</v>
      </c>
      <c r="F1369" s="6" t="s">
        <v>7</v>
      </c>
      <c r="G1369" s="7" t="s">
        <v>7</v>
      </c>
    </row>
    <row r="1370" spans="5:7" ht="13.5">
      <c r="E1370" s="7" t="s">
        <v>7</v>
      </c>
      <c r="F1370" s="6" t="s">
        <v>7</v>
      </c>
      <c r="G1370" s="7" t="s">
        <v>7</v>
      </c>
    </row>
    <row r="1371" spans="5:7" ht="13.5">
      <c r="E1371" s="7" t="s">
        <v>7</v>
      </c>
      <c r="F1371" s="6" t="s">
        <v>7</v>
      </c>
      <c r="G1371" s="7" t="s">
        <v>7</v>
      </c>
    </row>
    <row r="1372" spans="5:7" ht="13.5">
      <c r="E1372" s="7" t="s">
        <v>7</v>
      </c>
      <c r="F1372" s="6" t="s">
        <v>7</v>
      </c>
      <c r="G1372" s="7" t="s">
        <v>7</v>
      </c>
    </row>
    <row r="1373" spans="5:7" ht="13.5">
      <c r="E1373" s="7" t="s">
        <v>7</v>
      </c>
      <c r="F1373" s="6" t="s">
        <v>7</v>
      </c>
      <c r="G1373" s="7" t="s">
        <v>7</v>
      </c>
    </row>
    <row r="1374" spans="5:7" ht="13.5">
      <c r="E1374" s="7" t="s">
        <v>7</v>
      </c>
      <c r="F1374" s="6" t="s">
        <v>7</v>
      </c>
      <c r="G1374" s="7" t="s">
        <v>7</v>
      </c>
    </row>
    <row r="1375" spans="5:7" ht="13.5">
      <c r="E1375" s="7" t="s">
        <v>7</v>
      </c>
      <c r="F1375" s="6" t="s">
        <v>7</v>
      </c>
      <c r="G1375" s="7" t="s">
        <v>7</v>
      </c>
    </row>
    <row r="1376" spans="5:7" ht="13.5">
      <c r="E1376" s="7" t="s">
        <v>7</v>
      </c>
      <c r="F1376" s="6" t="s">
        <v>7</v>
      </c>
      <c r="G1376" s="7" t="s">
        <v>7</v>
      </c>
    </row>
    <row r="1377" spans="5:7" ht="13.5">
      <c r="E1377" s="7" t="s">
        <v>7</v>
      </c>
      <c r="F1377" s="6" t="s">
        <v>7</v>
      </c>
      <c r="G1377" s="7" t="s">
        <v>7</v>
      </c>
    </row>
    <row r="1378" spans="5:7" ht="13.5">
      <c r="E1378" s="7" t="s">
        <v>7</v>
      </c>
      <c r="F1378" s="6" t="s">
        <v>7</v>
      </c>
      <c r="G1378" s="7" t="s">
        <v>7</v>
      </c>
    </row>
    <row r="1379" spans="5:7" ht="13.5">
      <c r="E1379" s="7" t="s">
        <v>7</v>
      </c>
      <c r="F1379" s="6" t="s">
        <v>7</v>
      </c>
      <c r="G1379" s="7" t="s">
        <v>7</v>
      </c>
    </row>
    <row r="1380" spans="5:7" ht="13.5">
      <c r="E1380" s="7" t="s">
        <v>7</v>
      </c>
      <c r="F1380" s="6" t="s">
        <v>7</v>
      </c>
      <c r="G1380" s="7" t="s">
        <v>7</v>
      </c>
    </row>
    <row r="1381" spans="5:7" ht="13.5">
      <c r="E1381" s="7" t="s">
        <v>7</v>
      </c>
      <c r="F1381" s="6" t="s">
        <v>7</v>
      </c>
      <c r="G1381" s="7" t="s">
        <v>7</v>
      </c>
    </row>
    <row r="1382" spans="5:7" ht="13.5">
      <c r="E1382" s="7" t="s">
        <v>7</v>
      </c>
      <c r="F1382" s="6" t="s">
        <v>7</v>
      </c>
      <c r="G1382" s="7" t="s">
        <v>7</v>
      </c>
    </row>
    <row r="1383" spans="5:7" ht="13.5">
      <c r="E1383" s="7" t="s">
        <v>7</v>
      </c>
      <c r="F1383" s="6" t="s">
        <v>7</v>
      </c>
      <c r="G1383" s="7" t="s">
        <v>7</v>
      </c>
    </row>
    <row r="1384" spans="5:7" ht="13.5">
      <c r="E1384" s="7" t="s">
        <v>7</v>
      </c>
      <c r="F1384" s="6" t="s">
        <v>7</v>
      </c>
      <c r="G1384" s="7" t="s">
        <v>7</v>
      </c>
    </row>
    <row r="1385" spans="5:7" ht="13.5">
      <c r="E1385" s="7" t="s">
        <v>7</v>
      </c>
      <c r="F1385" s="6" t="s">
        <v>7</v>
      </c>
      <c r="G1385" s="7" t="s">
        <v>7</v>
      </c>
    </row>
    <row r="1386" spans="5:7" ht="13.5">
      <c r="E1386" s="7" t="s">
        <v>7</v>
      </c>
      <c r="F1386" s="6" t="s">
        <v>7</v>
      </c>
      <c r="G1386" s="7" t="s">
        <v>7</v>
      </c>
    </row>
    <row r="1387" spans="5:7" ht="13.5">
      <c r="E1387" s="7" t="s">
        <v>7</v>
      </c>
      <c r="F1387" s="6" t="s">
        <v>7</v>
      </c>
      <c r="G1387" s="7" t="s">
        <v>7</v>
      </c>
    </row>
    <row r="1388" spans="5:7" ht="13.5">
      <c r="E1388" s="7" t="s">
        <v>7</v>
      </c>
      <c r="F1388" s="6" t="s">
        <v>7</v>
      </c>
      <c r="G1388" s="7" t="s">
        <v>7</v>
      </c>
    </row>
    <row r="1389" spans="5:7" ht="13.5">
      <c r="E1389" s="7" t="s">
        <v>7</v>
      </c>
      <c r="F1389" s="6" t="s">
        <v>7</v>
      </c>
      <c r="G1389" s="7" t="s">
        <v>7</v>
      </c>
    </row>
    <row r="1390" spans="5:7" ht="13.5">
      <c r="E1390" s="7" t="s">
        <v>7</v>
      </c>
      <c r="F1390" s="6" t="s">
        <v>7</v>
      </c>
      <c r="G1390" s="7" t="s">
        <v>7</v>
      </c>
    </row>
    <row r="1391" spans="5:7" ht="13.5">
      <c r="E1391" s="7" t="s">
        <v>7</v>
      </c>
      <c r="F1391" s="6" t="s">
        <v>7</v>
      </c>
      <c r="G1391" s="7" t="s">
        <v>7</v>
      </c>
    </row>
    <row r="1392" spans="5:7" ht="13.5">
      <c r="E1392" s="7" t="s">
        <v>7</v>
      </c>
      <c r="F1392" s="6" t="s">
        <v>7</v>
      </c>
      <c r="G1392" s="7" t="s">
        <v>7</v>
      </c>
    </row>
    <row r="1393" spans="5:7" ht="13.5">
      <c r="E1393" s="7" t="s">
        <v>7</v>
      </c>
      <c r="F1393" s="6" t="s">
        <v>7</v>
      </c>
      <c r="G1393" s="7" t="s">
        <v>7</v>
      </c>
    </row>
    <row r="1394" spans="5:7" ht="13.5">
      <c r="E1394" s="7" t="s">
        <v>7</v>
      </c>
      <c r="F1394" s="6" t="s">
        <v>7</v>
      </c>
      <c r="G1394" s="7" t="s">
        <v>7</v>
      </c>
    </row>
    <row r="1395" spans="5:7" ht="13.5">
      <c r="E1395" s="7" t="s">
        <v>7</v>
      </c>
      <c r="F1395" s="6" t="s">
        <v>7</v>
      </c>
      <c r="G1395" s="7" t="s">
        <v>7</v>
      </c>
    </row>
    <row r="1396" spans="5:7" ht="13.5">
      <c r="E1396" s="7" t="s">
        <v>7</v>
      </c>
      <c r="F1396" s="6" t="s">
        <v>7</v>
      </c>
      <c r="G1396" s="7" t="s">
        <v>7</v>
      </c>
    </row>
    <row r="1397" spans="5:7" ht="13.5">
      <c r="E1397" s="7" t="s">
        <v>7</v>
      </c>
      <c r="F1397" s="6" t="s">
        <v>7</v>
      </c>
      <c r="G1397" s="7" t="s">
        <v>7</v>
      </c>
    </row>
    <row r="1398" spans="5:7" ht="13.5">
      <c r="E1398" s="7" t="s">
        <v>7</v>
      </c>
      <c r="F1398" s="6" t="s">
        <v>7</v>
      </c>
      <c r="G1398" s="7" t="s">
        <v>7</v>
      </c>
    </row>
    <row r="1399" spans="5:7" ht="13.5">
      <c r="E1399" s="7" t="s">
        <v>7</v>
      </c>
      <c r="F1399" s="6" t="s">
        <v>7</v>
      </c>
      <c r="G1399" s="7" t="s">
        <v>7</v>
      </c>
    </row>
    <row r="1400" spans="5:7" ht="13.5">
      <c r="E1400" s="7" t="s">
        <v>7</v>
      </c>
      <c r="F1400" s="6" t="s">
        <v>7</v>
      </c>
      <c r="G1400" s="7" t="s">
        <v>7</v>
      </c>
    </row>
    <row r="1401" spans="5:7" ht="13.5">
      <c r="E1401" s="7" t="s">
        <v>7</v>
      </c>
      <c r="F1401" s="6" t="s">
        <v>7</v>
      </c>
      <c r="G1401" s="7" t="s">
        <v>7</v>
      </c>
    </row>
    <row r="1402" spans="5:7" ht="13.5">
      <c r="E1402" s="7" t="s">
        <v>7</v>
      </c>
      <c r="F1402" s="6" t="s">
        <v>7</v>
      </c>
      <c r="G1402" s="7" t="s">
        <v>7</v>
      </c>
    </row>
    <row r="1403" spans="5:7" ht="13.5">
      <c r="E1403" s="7" t="s">
        <v>7</v>
      </c>
      <c r="F1403" s="6" t="s">
        <v>7</v>
      </c>
      <c r="G1403" s="7" t="s">
        <v>7</v>
      </c>
    </row>
    <row r="1404" spans="5:7" ht="13.5">
      <c r="E1404" s="7" t="s">
        <v>7</v>
      </c>
      <c r="F1404" s="6" t="s">
        <v>7</v>
      </c>
      <c r="G1404" s="7" t="s">
        <v>7</v>
      </c>
    </row>
    <row r="1405" spans="5:7" ht="13.5">
      <c r="E1405" s="7" t="s">
        <v>7</v>
      </c>
      <c r="F1405" s="6" t="s">
        <v>7</v>
      </c>
      <c r="G1405" s="7" t="s">
        <v>7</v>
      </c>
    </row>
    <row r="1406" spans="5:7" ht="13.5">
      <c r="E1406" s="7" t="s">
        <v>7</v>
      </c>
      <c r="F1406" s="6" t="s">
        <v>7</v>
      </c>
      <c r="G1406" s="7" t="s">
        <v>7</v>
      </c>
    </row>
    <row r="1407" spans="5:7" ht="13.5">
      <c r="E1407" s="7" t="s">
        <v>7</v>
      </c>
      <c r="F1407" s="6" t="s">
        <v>7</v>
      </c>
      <c r="G1407" s="7" t="s">
        <v>7</v>
      </c>
    </row>
    <row r="1408" spans="5:7" ht="13.5">
      <c r="E1408" s="7" t="s">
        <v>7</v>
      </c>
      <c r="F1408" s="6" t="s">
        <v>7</v>
      </c>
      <c r="G1408" s="7" t="s">
        <v>7</v>
      </c>
    </row>
    <row r="1409" spans="5:7" ht="13.5">
      <c r="E1409" s="7" t="s">
        <v>7</v>
      </c>
      <c r="F1409" s="6" t="s">
        <v>7</v>
      </c>
      <c r="G1409" s="7" t="s">
        <v>7</v>
      </c>
    </row>
    <row r="1410" spans="5:7" ht="13.5">
      <c r="E1410" s="7" t="s">
        <v>7</v>
      </c>
      <c r="F1410" s="6" t="s">
        <v>7</v>
      </c>
      <c r="G1410" s="7" t="s">
        <v>7</v>
      </c>
    </row>
    <row r="1411" spans="5:7" ht="13.5">
      <c r="E1411" s="7" t="s">
        <v>7</v>
      </c>
      <c r="F1411" s="6" t="s">
        <v>7</v>
      </c>
      <c r="G1411" s="7" t="s">
        <v>7</v>
      </c>
    </row>
    <row r="1412" spans="5:7" ht="13.5">
      <c r="E1412" s="7" t="s">
        <v>7</v>
      </c>
      <c r="F1412" s="6" t="s">
        <v>7</v>
      </c>
      <c r="G1412" s="7" t="s">
        <v>7</v>
      </c>
    </row>
    <row r="1413" spans="5:7" ht="13.5">
      <c r="E1413" s="7" t="s">
        <v>7</v>
      </c>
      <c r="F1413" s="6" t="s">
        <v>7</v>
      </c>
      <c r="G1413" s="7" t="s">
        <v>7</v>
      </c>
    </row>
    <row r="1414" spans="5:7" ht="13.5">
      <c r="E1414" s="7" t="s">
        <v>7</v>
      </c>
      <c r="F1414" s="6" t="s">
        <v>7</v>
      </c>
      <c r="G1414" s="7" t="s">
        <v>7</v>
      </c>
    </row>
    <row r="1415" spans="5:7" ht="13.5">
      <c r="E1415" s="7" t="s">
        <v>7</v>
      </c>
      <c r="F1415" s="6" t="s">
        <v>7</v>
      </c>
      <c r="G1415" s="7" t="s">
        <v>7</v>
      </c>
    </row>
    <row r="1416" spans="5:7" ht="13.5">
      <c r="E1416" s="7" t="s">
        <v>7</v>
      </c>
      <c r="F1416" s="6" t="s">
        <v>7</v>
      </c>
      <c r="G1416" s="7" t="s">
        <v>7</v>
      </c>
    </row>
    <row r="1417" spans="5:7" ht="13.5">
      <c r="E1417" s="7" t="s">
        <v>7</v>
      </c>
      <c r="F1417" s="6" t="s">
        <v>7</v>
      </c>
      <c r="G1417" s="7" t="s">
        <v>7</v>
      </c>
    </row>
    <row r="1418" spans="5:7" ht="13.5">
      <c r="E1418" s="7" t="s">
        <v>7</v>
      </c>
      <c r="F1418" s="6" t="s">
        <v>7</v>
      </c>
      <c r="G1418" s="7" t="s">
        <v>7</v>
      </c>
    </row>
    <row r="1419" spans="5:7" ht="13.5">
      <c r="E1419" s="7" t="s">
        <v>7</v>
      </c>
      <c r="F1419" s="6" t="s">
        <v>7</v>
      </c>
      <c r="G1419" s="7" t="s">
        <v>7</v>
      </c>
    </row>
    <row r="1420" spans="5:7" ht="13.5">
      <c r="E1420" s="7" t="s">
        <v>7</v>
      </c>
      <c r="F1420" s="6" t="s">
        <v>7</v>
      </c>
      <c r="G1420" s="7" t="s">
        <v>7</v>
      </c>
    </row>
    <row r="1421" spans="5:7" ht="13.5">
      <c r="E1421" s="7" t="s">
        <v>7</v>
      </c>
      <c r="F1421" s="6" t="s">
        <v>7</v>
      </c>
      <c r="G1421" s="7" t="s">
        <v>7</v>
      </c>
    </row>
    <row r="1422" spans="5:7" ht="13.5">
      <c r="E1422" s="7" t="s">
        <v>7</v>
      </c>
      <c r="F1422" s="6" t="s">
        <v>7</v>
      </c>
      <c r="G1422" s="7" t="s">
        <v>7</v>
      </c>
    </row>
    <row r="1423" spans="5:7" ht="13.5">
      <c r="E1423" s="7" t="s">
        <v>7</v>
      </c>
      <c r="F1423" s="6" t="s">
        <v>7</v>
      </c>
      <c r="G1423" s="7" t="s">
        <v>7</v>
      </c>
    </row>
    <row r="1424" spans="5:7" ht="13.5">
      <c r="E1424" s="7" t="s">
        <v>7</v>
      </c>
      <c r="F1424" s="6" t="s">
        <v>7</v>
      </c>
      <c r="G1424" s="7" t="s">
        <v>7</v>
      </c>
    </row>
    <row r="1425" spans="5:7" ht="13.5">
      <c r="E1425" s="7" t="s">
        <v>7</v>
      </c>
      <c r="F1425" s="6" t="s">
        <v>7</v>
      </c>
      <c r="G1425" s="7" t="s">
        <v>7</v>
      </c>
    </row>
    <row r="1426" spans="5:7" ht="13.5">
      <c r="E1426" s="7" t="s">
        <v>7</v>
      </c>
      <c r="F1426" s="6" t="s">
        <v>7</v>
      </c>
      <c r="G1426" s="7" t="s">
        <v>7</v>
      </c>
    </row>
    <row r="1427" spans="5:7" ht="13.5">
      <c r="E1427" s="7" t="s">
        <v>7</v>
      </c>
      <c r="F1427" s="6" t="s">
        <v>7</v>
      </c>
      <c r="G1427" s="7" t="s">
        <v>7</v>
      </c>
    </row>
    <row r="1428" spans="5:7" ht="13.5">
      <c r="E1428" s="7" t="s">
        <v>7</v>
      </c>
      <c r="F1428" s="6" t="s">
        <v>7</v>
      </c>
      <c r="G1428" s="7" t="s">
        <v>7</v>
      </c>
    </row>
    <row r="1429" spans="5:7" ht="13.5">
      <c r="E1429" s="7" t="s">
        <v>7</v>
      </c>
      <c r="F1429" s="6" t="s">
        <v>7</v>
      </c>
      <c r="G1429" s="7" t="s">
        <v>7</v>
      </c>
    </row>
    <row r="1430" spans="5:7" ht="13.5">
      <c r="E1430" s="7" t="s">
        <v>7</v>
      </c>
      <c r="F1430" s="6" t="s">
        <v>7</v>
      </c>
      <c r="G1430" s="7" t="s">
        <v>7</v>
      </c>
    </row>
    <row r="1431" spans="5:7" ht="13.5">
      <c r="E1431" s="7" t="s">
        <v>7</v>
      </c>
      <c r="F1431" s="6" t="s">
        <v>7</v>
      </c>
      <c r="G1431" s="7" t="s">
        <v>7</v>
      </c>
    </row>
    <row r="1432" spans="5:7" ht="13.5">
      <c r="E1432" s="7" t="s">
        <v>7</v>
      </c>
      <c r="F1432" s="6" t="s">
        <v>7</v>
      </c>
      <c r="G1432" s="7" t="s">
        <v>7</v>
      </c>
    </row>
    <row r="1433" spans="5:7" ht="13.5">
      <c r="E1433" s="7" t="s">
        <v>7</v>
      </c>
      <c r="F1433" s="6" t="s">
        <v>7</v>
      </c>
      <c r="G1433" s="7" t="s">
        <v>7</v>
      </c>
    </row>
    <row r="1434" spans="5:7" ht="13.5">
      <c r="E1434" s="7" t="s">
        <v>7</v>
      </c>
      <c r="F1434" s="6" t="s">
        <v>7</v>
      </c>
      <c r="G1434" s="7" t="s">
        <v>7</v>
      </c>
    </row>
    <row r="1435" spans="5:7" ht="13.5">
      <c r="E1435" s="7" t="s">
        <v>7</v>
      </c>
      <c r="F1435" s="6" t="s">
        <v>7</v>
      </c>
      <c r="G1435" s="7" t="s">
        <v>7</v>
      </c>
    </row>
    <row r="1436" spans="5:7" ht="13.5">
      <c r="E1436" s="7" t="s">
        <v>7</v>
      </c>
      <c r="F1436" s="6" t="s">
        <v>7</v>
      </c>
      <c r="G1436" s="7" t="s">
        <v>7</v>
      </c>
    </row>
    <row r="1437" spans="5:7" ht="13.5">
      <c r="E1437" s="7" t="s">
        <v>7</v>
      </c>
      <c r="F1437" s="6" t="s">
        <v>7</v>
      </c>
      <c r="G1437" s="7" t="s">
        <v>7</v>
      </c>
    </row>
    <row r="1438" spans="5:7" ht="13.5">
      <c r="E1438" s="7" t="s">
        <v>7</v>
      </c>
      <c r="F1438" s="6" t="s">
        <v>7</v>
      </c>
      <c r="G1438" s="7" t="s">
        <v>7</v>
      </c>
    </row>
    <row r="1439" spans="5:7" ht="13.5">
      <c r="E1439" s="7" t="s">
        <v>7</v>
      </c>
      <c r="F1439" s="6" t="s">
        <v>7</v>
      </c>
      <c r="G1439" s="7" t="s">
        <v>7</v>
      </c>
    </row>
    <row r="1440" spans="5:7" ht="13.5">
      <c r="E1440" s="7" t="s">
        <v>7</v>
      </c>
      <c r="F1440" s="6" t="s">
        <v>7</v>
      </c>
      <c r="G1440" s="7" t="s">
        <v>7</v>
      </c>
    </row>
    <row r="1441" spans="5:7" ht="13.5">
      <c r="E1441" s="7" t="s">
        <v>7</v>
      </c>
      <c r="F1441" s="6" t="s">
        <v>7</v>
      </c>
      <c r="G1441" s="7" t="s">
        <v>7</v>
      </c>
    </row>
    <row r="1442" spans="5:7" ht="13.5">
      <c r="E1442" s="7" t="s">
        <v>7</v>
      </c>
      <c r="F1442" s="6" t="s">
        <v>7</v>
      </c>
      <c r="G1442" s="7" t="s">
        <v>7</v>
      </c>
    </row>
    <row r="1443" spans="5:7" ht="13.5">
      <c r="E1443" s="7" t="s">
        <v>7</v>
      </c>
      <c r="F1443" s="6" t="s">
        <v>7</v>
      </c>
      <c r="G1443" s="7" t="s">
        <v>7</v>
      </c>
    </row>
    <row r="1444" spans="5:7" ht="13.5">
      <c r="E1444" s="7" t="s">
        <v>7</v>
      </c>
      <c r="F1444" s="6" t="s">
        <v>7</v>
      </c>
      <c r="G1444" s="7" t="s">
        <v>7</v>
      </c>
    </row>
    <row r="1445" spans="5:7" ht="13.5">
      <c r="E1445" s="7" t="s">
        <v>7</v>
      </c>
      <c r="F1445" s="6" t="s">
        <v>7</v>
      </c>
      <c r="G1445" s="7" t="s">
        <v>7</v>
      </c>
    </row>
    <row r="1446" spans="5:7" ht="13.5">
      <c r="E1446" s="7" t="s">
        <v>7</v>
      </c>
      <c r="F1446" s="6" t="s">
        <v>7</v>
      </c>
      <c r="G1446" s="7" t="s">
        <v>7</v>
      </c>
    </row>
    <row r="1447" spans="5:7" ht="13.5">
      <c r="E1447" s="7" t="s">
        <v>7</v>
      </c>
      <c r="F1447" s="6" t="s">
        <v>7</v>
      </c>
      <c r="G1447" s="7" t="s">
        <v>7</v>
      </c>
    </row>
    <row r="1448" spans="5:7" ht="13.5">
      <c r="E1448" s="7" t="s">
        <v>7</v>
      </c>
      <c r="F1448" s="6" t="s">
        <v>7</v>
      </c>
      <c r="G1448" s="7" t="s">
        <v>7</v>
      </c>
    </row>
    <row r="1449" spans="5:7" ht="13.5">
      <c r="E1449" s="7" t="s">
        <v>7</v>
      </c>
      <c r="F1449" s="6" t="s">
        <v>7</v>
      </c>
      <c r="G1449" s="7" t="s">
        <v>7</v>
      </c>
    </row>
    <row r="1450" spans="5:7" ht="13.5">
      <c r="E1450" s="7" t="s">
        <v>7</v>
      </c>
      <c r="F1450" s="6" t="s">
        <v>7</v>
      </c>
      <c r="G1450" s="7" t="s">
        <v>7</v>
      </c>
    </row>
    <row r="1451" spans="5:7" ht="13.5">
      <c r="E1451" s="7" t="s">
        <v>7</v>
      </c>
      <c r="F1451" s="6" t="s">
        <v>7</v>
      </c>
      <c r="G1451" s="7" t="s">
        <v>7</v>
      </c>
    </row>
    <row r="1452" spans="5:7" ht="13.5">
      <c r="E1452" s="7" t="s">
        <v>7</v>
      </c>
      <c r="F1452" s="6" t="s">
        <v>7</v>
      </c>
      <c r="G1452" s="7" t="s">
        <v>7</v>
      </c>
    </row>
    <row r="1453" spans="5:7" ht="13.5">
      <c r="E1453" s="7" t="s">
        <v>7</v>
      </c>
      <c r="F1453" s="6" t="s">
        <v>7</v>
      </c>
      <c r="G1453" s="7" t="s">
        <v>7</v>
      </c>
    </row>
    <row r="1454" spans="5:7" ht="13.5">
      <c r="E1454" s="7" t="s">
        <v>7</v>
      </c>
      <c r="F1454" s="6" t="s">
        <v>7</v>
      </c>
      <c r="G1454" s="7" t="s">
        <v>7</v>
      </c>
    </row>
    <row r="1455" spans="5:7" ht="13.5">
      <c r="E1455" s="7" t="s">
        <v>7</v>
      </c>
      <c r="F1455" s="6" t="s">
        <v>7</v>
      </c>
      <c r="G1455" s="7" t="s">
        <v>7</v>
      </c>
    </row>
    <row r="1456" spans="5:7" ht="13.5">
      <c r="E1456" s="7" t="s">
        <v>7</v>
      </c>
      <c r="F1456" s="6" t="s">
        <v>7</v>
      </c>
      <c r="G1456" s="7" t="s">
        <v>7</v>
      </c>
    </row>
    <row r="1457" spans="5:7" ht="13.5">
      <c r="E1457" s="7" t="s">
        <v>7</v>
      </c>
      <c r="F1457" s="6" t="s">
        <v>7</v>
      </c>
      <c r="G1457" s="7" t="s">
        <v>7</v>
      </c>
    </row>
    <row r="1458" spans="5:7" ht="13.5">
      <c r="E1458" s="7" t="s">
        <v>7</v>
      </c>
      <c r="F1458" s="6" t="s">
        <v>7</v>
      </c>
      <c r="G1458" s="7" t="s">
        <v>7</v>
      </c>
    </row>
    <row r="1459" spans="5:7" ht="13.5">
      <c r="E1459" s="7" t="s">
        <v>7</v>
      </c>
      <c r="F1459" s="6" t="s">
        <v>7</v>
      </c>
      <c r="G1459" s="7" t="s">
        <v>7</v>
      </c>
    </row>
    <row r="1460" spans="5:7" ht="13.5">
      <c r="E1460" s="7" t="s">
        <v>7</v>
      </c>
      <c r="F1460" s="6" t="s">
        <v>7</v>
      </c>
      <c r="G1460" s="7" t="s">
        <v>7</v>
      </c>
    </row>
    <row r="1461" spans="5:7" ht="13.5">
      <c r="E1461" s="7" t="s">
        <v>7</v>
      </c>
      <c r="F1461" s="6" t="s">
        <v>7</v>
      </c>
      <c r="G1461" s="7" t="s">
        <v>7</v>
      </c>
    </row>
    <row r="1462" spans="5:7" ht="13.5">
      <c r="E1462" s="7" t="s">
        <v>7</v>
      </c>
      <c r="F1462" s="6" t="s">
        <v>7</v>
      </c>
      <c r="G1462" s="7" t="s">
        <v>7</v>
      </c>
    </row>
    <row r="1463" spans="5:7" ht="13.5">
      <c r="E1463" s="7" t="s">
        <v>7</v>
      </c>
      <c r="F1463" s="6" t="s">
        <v>7</v>
      </c>
      <c r="G1463" s="7" t="s">
        <v>7</v>
      </c>
    </row>
    <row r="1464" spans="5:7" ht="13.5">
      <c r="E1464" s="7" t="s">
        <v>7</v>
      </c>
      <c r="F1464" s="6" t="s">
        <v>7</v>
      </c>
      <c r="G1464" s="7" t="s">
        <v>7</v>
      </c>
    </row>
    <row r="1465" spans="5:7" ht="13.5">
      <c r="E1465" s="7" t="s">
        <v>7</v>
      </c>
      <c r="F1465" s="6" t="s">
        <v>7</v>
      </c>
      <c r="G1465" s="7" t="s">
        <v>7</v>
      </c>
    </row>
    <row r="1466" spans="5:7" ht="13.5">
      <c r="E1466" s="7" t="s">
        <v>7</v>
      </c>
      <c r="F1466" s="6" t="s">
        <v>7</v>
      </c>
      <c r="G1466" s="7" t="s">
        <v>7</v>
      </c>
    </row>
    <row r="1467" spans="5:7" ht="13.5">
      <c r="E1467" s="7" t="s">
        <v>7</v>
      </c>
      <c r="F1467" s="6" t="s">
        <v>7</v>
      </c>
      <c r="G1467" s="7" t="s">
        <v>7</v>
      </c>
    </row>
    <row r="1468" spans="5:7" ht="13.5">
      <c r="E1468" s="7" t="s">
        <v>7</v>
      </c>
      <c r="F1468" s="6" t="s">
        <v>7</v>
      </c>
      <c r="G1468" s="7" t="s">
        <v>7</v>
      </c>
    </row>
    <row r="1469" spans="5:7" ht="13.5">
      <c r="E1469" s="7" t="s">
        <v>7</v>
      </c>
      <c r="F1469" s="6" t="s">
        <v>7</v>
      </c>
      <c r="G1469" s="7" t="s">
        <v>7</v>
      </c>
    </row>
    <row r="1470" spans="5:7" ht="13.5">
      <c r="E1470" s="7" t="s">
        <v>7</v>
      </c>
      <c r="F1470" s="6" t="s">
        <v>7</v>
      </c>
      <c r="G1470" s="7" t="s">
        <v>7</v>
      </c>
    </row>
    <row r="1471" spans="5:7" ht="13.5">
      <c r="E1471" s="7" t="s">
        <v>7</v>
      </c>
      <c r="F1471" s="6" t="s">
        <v>7</v>
      </c>
      <c r="G1471" s="7" t="s">
        <v>7</v>
      </c>
    </row>
    <row r="1472" spans="5:7" ht="13.5">
      <c r="E1472" s="7" t="s">
        <v>7</v>
      </c>
      <c r="F1472" s="6" t="s">
        <v>7</v>
      </c>
      <c r="G1472" s="7" t="s">
        <v>7</v>
      </c>
    </row>
    <row r="1473" spans="5:7" ht="13.5">
      <c r="E1473" s="7" t="s">
        <v>7</v>
      </c>
      <c r="F1473" s="6" t="s">
        <v>7</v>
      </c>
      <c r="G1473" s="7" t="s">
        <v>7</v>
      </c>
    </row>
    <row r="1474" spans="5:7" ht="13.5">
      <c r="E1474" s="7" t="s">
        <v>7</v>
      </c>
      <c r="F1474" s="6" t="s">
        <v>7</v>
      </c>
      <c r="G1474" s="7" t="s">
        <v>7</v>
      </c>
    </row>
    <row r="1475" spans="5:7" ht="13.5">
      <c r="E1475" s="7" t="s">
        <v>7</v>
      </c>
      <c r="F1475" s="6" t="s">
        <v>7</v>
      </c>
      <c r="G1475" s="7" t="s">
        <v>7</v>
      </c>
    </row>
    <row r="1476" spans="5:7" ht="13.5">
      <c r="E1476" s="7" t="s">
        <v>7</v>
      </c>
      <c r="F1476" s="6" t="s">
        <v>7</v>
      </c>
      <c r="G1476" s="7" t="s">
        <v>7</v>
      </c>
    </row>
    <row r="1477" spans="5:7" ht="13.5">
      <c r="E1477" s="7" t="s">
        <v>7</v>
      </c>
      <c r="F1477" s="6" t="s">
        <v>7</v>
      </c>
      <c r="G1477" s="7" t="s">
        <v>7</v>
      </c>
    </row>
    <row r="1478" spans="5:7" ht="13.5">
      <c r="E1478" s="7" t="s">
        <v>7</v>
      </c>
      <c r="F1478" s="6" t="s">
        <v>7</v>
      </c>
      <c r="G1478" s="7" t="s">
        <v>7</v>
      </c>
    </row>
    <row r="1479" spans="5:7" ht="13.5">
      <c r="E1479" s="7" t="s">
        <v>7</v>
      </c>
      <c r="F1479" s="6" t="s">
        <v>7</v>
      </c>
      <c r="G1479" s="7" t="s">
        <v>7</v>
      </c>
    </row>
    <row r="1480" spans="5:7" ht="13.5">
      <c r="E1480" s="7" t="s">
        <v>7</v>
      </c>
      <c r="F1480" s="6" t="s">
        <v>7</v>
      </c>
      <c r="G1480" s="7" t="s">
        <v>7</v>
      </c>
    </row>
    <row r="1481" spans="5:7" ht="13.5">
      <c r="E1481" s="7" t="s">
        <v>7</v>
      </c>
      <c r="F1481" s="6" t="s">
        <v>7</v>
      </c>
      <c r="G1481" s="7" t="s">
        <v>7</v>
      </c>
    </row>
    <row r="1482" spans="5:7" ht="13.5">
      <c r="E1482" s="7" t="s">
        <v>7</v>
      </c>
      <c r="F1482" s="6" t="s">
        <v>7</v>
      </c>
      <c r="G1482" s="7" t="s">
        <v>7</v>
      </c>
    </row>
    <row r="1483" spans="5:7" ht="13.5">
      <c r="E1483" s="7" t="s">
        <v>7</v>
      </c>
      <c r="F1483" s="6" t="s">
        <v>7</v>
      </c>
      <c r="G1483" s="7" t="s">
        <v>7</v>
      </c>
    </row>
    <row r="1484" spans="5:7" ht="13.5">
      <c r="E1484" s="7" t="s">
        <v>7</v>
      </c>
      <c r="F1484" s="6" t="s">
        <v>7</v>
      </c>
      <c r="G1484" s="7" t="s">
        <v>7</v>
      </c>
    </row>
    <row r="1485" spans="5:7" ht="13.5">
      <c r="E1485" s="7" t="s">
        <v>7</v>
      </c>
      <c r="F1485" s="6" t="s">
        <v>7</v>
      </c>
      <c r="G1485" s="7" t="s">
        <v>7</v>
      </c>
    </row>
    <row r="1486" spans="5:7" ht="13.5">
      <c r="E1486" s="7" t="s">
        <v>7</v>
      </c>
      <c r="F1486" s="6" t="s">
        <v>7</v>
      </c>
      <c r="G1486" s="7" t="s">
        <v>7</v>
      </c>
    </row>
    <row r="1487" spans="5:7" ht="13.5">
      <c r="E1487" s="7" t="s">
        <v>7</v>
      </c>
      <c r="F1487" s="6" t="s">
        <v>7</v>
      </c>
      <c r="G1487" s="7" t="s">
        <v>7</v>
      </c>
    </row>
    <row r="1488" spans="5:7" ht="13.5">
      <c r="E1488" s="7" t="s">
        <v>7</v>
      </c>
      <c r="F1488" s="6" t="s">
        <v>7</v>
      </c>
      <c r="G1488" s="7" t="s">
        <v>7</v>
      </c>
    </row>
    <row r="1489" spans="5:7" ht="13.5">
      <c r="E1489" s="7" t="s">
        <v>7</v>
      </c>
      <c r="F1489" s="6" t="s">
        <v>7</v>
      </c>
      <c r="G1489" s="7" t="s">
        <v>7</v>
      </c>
    </row>
    <row r="1490" spans="5:7" ht="13.5">
      <c r="E1490" s="7" t="s">
        <v>7</v>
      </c>
      <c r="F1490" s="6" t="s">
        <v>7</v>
      </c>
      <c r="G1490" s="7" t="s">
        <v>7</v>
      </c>
    </row>
    <row r="1491" spans="5:7" ht="13.5">
      <c r="E1491" s="7" t="s">
        <v>7</v>
      </c>
      <c r="F1491" s="6" t="s">
        <v>7</v>
      </c>
      <c r="G1491" s="7" t="s">
        <v>7</v>
      </c>
    </row>
    <row r="1492" spans="5:7" ht="13.5">
      <c r="E1492" s="7" t="s">
        <v>7</v>
      </c>
      <c r="F1492" s="6" t="s">
        <v>7</v>
      </c>
      <c r="G1492" s="7" t="s">
        <v>7</v>
      </c>
    </row>
    <row r="1493" spans="5:7" ht="13.5">
      <c r="E1493" s="7" t="s">
        <v>7</v>
      </c>
      <c r="F1493" s="6" t="s">
        <v>7</v>
      </c>
      <c r="G1493" s="7" t="s">
        <v>7</v>
      </c>
    </row>
    <row r="1494" spans="5:7" ht="13.5">
      <c r="E1494" s="7" t="s">
        <v>7</v>
      </c>
      <c r="F1494" s="6" t="s">
        <v>7</v>
      </c>
      <c r="G1494" s="7" t="s">
        <v>7</v>
      </c>
    </row>
    <row r="1495" spans="5:7" ht="13.5">
      <c r="E1495" s="7" t="s">
        <v>7</v>
      </c>
      <c r="F1495" s="6" t="s">
        <v>7</v>
      </c>
      <c r="G1495" s="7" t="s">
        <v>7</v>
      </c>
    </row>
    <row r="1496" spans="5:7" ht="13.5">
      <c r="E1496" s="7" t="s">
        <v>7</v>
      </c>
      <c r="F1496" s="6" t="s">
        <v>7</v>
      </c>
      <c r="G1496" s="7" t="s">
        <v>7</v>
      </c>
    </row>
    <row r="1497" spans="5:7" ht="13.5">
      <c r="E1497" s="7" t="s">
        <v>7</v>
      </c>
      <c r="F1497" s="6" t="s">
        <v>7</v>
      </c>
      <c r="G1497" s="7" t="s">
        <v>7</v>
      </c>
    </row>
    <row r="1498" spans="5:7" ht="13.5">
      <c r="E1498" s="7" t="s">
        <v>7</v>
      </c>
      <c r="F1498" s="6" t="s">
        <v>7</v>
      </c>
      <c r="G1498" s="7" t="s">
        <v>7</v>
      </c>
    </row>
    <row r="1499" spans="5:7" ht="13.5">
      <c r="E1499" s="7" t="s">
        <v>7</v>
      </c>
      <c r="F1499" s="6" t="s">
        <v>7</v>
      </c>
      <c r="G1499" s="7" t="s">
        <v>7</v>
      </c>
    </row>
    <row r="1500" spans="5:7" ht="13.5">
      <c r="E1500" s="7" t="s">
        <v>7</v>
      </c>
      <c r="F1500" s="6" t="s">
        <v>7</v>
      </c>
      <c r="G1500" s="7" t="s">
        <v>7</v>
      </c>
    </row>
    <row r="1501" spans="5:7" ht="13.5">
      <c r="E1501" s="7" t="s">
        <v>7</v>
      </c>
      <c r="F1501" s="6" t="s">
        <v>7</v>
      </c>
      <c r="G1501" s="7" t="s">
        <v>7</v>
      </c>
    </row>
  </sheetData>
  <sheetProtection selectLockedCells="1" autoFilter="0"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G199"/>
  <sheetViews>
    <sheetView showGridLines="0" showRowColHeaders="0" showZeros="0" zoomScale="150" zoomScaleNormal="150" zoomScalePageLayoutView="0" workbookViewId="0" topLeftCell="A4">
      <selection activeCell="A1" sqref="A1"/>
    </sheetView>
  </sheetViews>
  <sheetFormatPr defaultColWidth="9.00390625" defaultRowHeight="19.5" customHeight="1"/>
  <cols>
    <col min="1" max="1" width="13.50390625" style="1" bestFit="1" customWidth="1"/>
    <col min="2" max="2" width="11.375" style="1" bestFit="1" customWidth="1"/>
    <col min="3" max="3" width="6.00390625" style="1" bestFit="1" customWidth="1"/>
    <col min="4" max="4" width="7.75390625" style="1" bestFit="1" customWidth="1"/>
    <col min="5" max="5" width="8.375" style="1" bestFit="1" customWidth="1"/>
    <col min="6" max="6" width="8.75390625" style="1" bestFit="1" customWidth="1"/>
    <col min="7" max="7" width="7.75390625" style="0" bestFit="1" customWidth="1"/>
  </cols>
  <sheetData>
    <row r="1" spans="1:7" ht="13.5">
      <c r="A1" s="1" t="s">
        <v>8</v>
      </c>
      <c r="B1" s="1" t="s">
        <v>9</v>
      </c>
      <c r="C1" s="1" t="s">
        <v>32</v>
      </c>
      <c r="D1" s="1" t="s">
        <v>6</v>
      </c>
      <c r="E1" s="1" t="s">
        <v>175</v>
      </c>
      <c r="F1" s="1" t="s">
        <v>176</v>
      </c>
      <c r="G1" s="1" t="s">
        <v>5</v>
      </c>
    </row>
    <row r="2" spans="1:7" ht="13.5">
      <c r="A2" s="1" t="s">
        <v>1681</v>
      </c>
      <c r="B2" s="1" t="s">
        <v>1681</v>
      </c>
      <c r="C2" s="1" t="s">
        <v>1681</v>
      </c>
      <c r="D2" s="1" t="s">
        <v>7</v>
      </c>
      <c r="E2" s="1" t="s">
        <v>1681</v>
      </c>
      <c r="F2" s="1" t="s">
        <v>7</v>
      </c>
    </row>
    <row r="3" spans="1:7" ht="13.5">
      <c r="A3" s="1" t="s">
        <v>7</v>
      </c>
      <c r="B3" s="1" t="s">
        <v>7</v>
      </c>
      <c r="C3" s="1" t="s">
        <v>7</v>
      </c>
      <c r="D3" s="1" t="s">
        <v>7</v>
      </c>
      <c r="E3" s="1" t="s">
        <v>1682</v>
      </c>
      <c r="F3" s="1" t="s">
        <v>7</v>
      </c>
    </row>
    <row r="4" spans="1:7" ht="13.5">
      <c r="A4" s="1" t="s">
        <v>7</v>
      </c>
      <c r="B4" s="1" t="s">
        <v>7</v>
      </c>
      <c r="C4" s="1" t="s">
        <v>7</v>
      </c>
      <c r="D4" s="1" t="s">
        <v>7</v>
      </c>
      <c r="E4" s="1" t="s">
        <v>1682</v>
      </c>
      <c r="F4" s="1" t="s">
        <v>7</v>
      </c>
    </row>
    <row r="5" spans="1:7" ht="13.5">
      <c r="A5" s="1" t="s">
        <v>7</v>
      </c>
      <c r="B5" s="1" t="s">
        <v>7</v>
      </c>
      <c r="C5" s="1" t="s">
        <v>7</v>
      </c>
      <c r="D5" s="1" t="s">
        <v>7</v>
      </c>
      <c r="E5" s="1" t="s">
        <v>1682</v>
      </c>
      <c r="F5" s="1" t="s">
        <v>7</v>
      </c>
    </row>
    <row r="6" spans="1:7" ht="13.5">
      <c r="A6" s="1" t="s">
        <v>7</v>
      </c>
      <c r="B6" s="1" t="s">
        <v>7</v>
      </c>
      <c r="C6" s="1" t="s">
        <v>7</v>
      </c>
      <c r="D6" s="1" t="s">
        <v>7</v>
      </c>
      <c r="E6" s="1" t="s">
        <v>1682</v>
      </c>
      <c r="F6" s="1" t="s">
        <v>7</v>
      </c>
    </row>
    <row r="7" spans="1:7" ht="13.5">
      <c r="A7" s="1" t="s">
        <v>7</v>
      </c>
      <c r="B7" s="1" t="s">
        <v>7</v>
      </c>
      <c r="C7" s="1" t="s">
        <v>7</v>
      </c>
      <c r="D7" s="1" t="s">
        <v>7</v>
      </c>
      <c r="E7" s="1" t="s">
        <v>1682</v>
      </c>
      <c r="F7" s="1" t="s">
        <v>7</v>
      </c>
    </row>
    <row r="8" spans="1:7" ht="13.5">
      <c r="A8" s="1" t="s">
        <v>7</v>
      </c>
      <c r="B8" s="1" t="s">
        <v>7</v>
      </c>
      <c r="C8" s="1" t="s">
        <v>7</v>
      </c>
      <c r="D8" s="1" t="s">
        <v>7</v>
      </c>
      <c r="E8" s="1" t="s">
        <v>1682</v>
      </c>
      <c r="F8" s="1" t="s">
        <v>7</v>
      </c>
    </row>
    <row r="9" spans="1:7" ht="13.5">
      <c r="A9" s="1" t="s">
        <v>7</v>
      </c>
      <c r="B9" s="1" t="s">
        <v>7</v>
      </c>
      <c r="C9" s="1" t="s">
        <v>7</v>
      </c>
      <c r="D9" s="1" t="s">
        <v>7</v>
      </c>
      <c r="E9" s="1" t="s">
        <v>1682</v>
      </c>
      <c r="F9" s="1" t="s">
        <v>7</v>
      </c>
    </row>
    <row r="10" spans="1:7" ht="13.5">
      <c r="A10" s="1" t="s">
        <v>7</v>
      </c>
      <c r="B10" s="1" t="s">
        <v>7</v>
      </c>
      <c r="C10" s="1" t="s">
        <v>7</v>
      </c>
      <c r="D10" s="1" t="s">
        <v>7</v>
      </c>
      <c r="E10" s="1" t="s">
        <v>1682</v>
      </c>
      <c r="F10" s="1" t="s">
        <v>7</v>
      </c>
    </row>
    <row r="11" spans="1:7" ht="13.5">
      <c r="A11" s="1" t="s">
        <v>7</v>
      </c>
      <c r="B11" s="1" t="s">
        <v>7</v>
      </c>
      <c r="C11" s="1" t="s">
        <v>7</v>
      </c>
      <c r="D11" s="1" t="s">
        <v>7</v>
      </c>
      <c r="E11" s="1" t="s">
        <v>1682</v>
      </c>
      <c r="F11" s="1" t="s">
        <v>7</v>
      </c>
    </row>
    <row r="12" spans="1:7" ht="13.5">
      <c r="A12" s="1" t="s">
        <v>7</v>
      </c>
      <c r="B12" s="1" t="s">
        <v>7</v>
      </c>
      <c r="C12" s="1" t="s">
        <v>7</v>
      </c>
      <c r="D12" s="1" t="s">
        <v>7</v>
      </c>
      <c r="E12" s="1" t="s">
        <v>1682</v>
      </c>
      <c r="F12" s="1" t="s">
        <v>7</v>
      </c>
    </row>
    <row r="13" spans="1:7" ht="13.5">
      <c r="A13" s="1" t="s">
        <v>7</v>
      </c>
      <c r="B13" s="1" t="s">
        <v>7</v>
      </c>
      <c r="C13" s="1" t="s">
        <v>7</v>
      </c>
      <c r="D13" s="1" t="s">
        <v>7</v>
      </c>
      <c r="E13" s="1" t="s">
        <v>1682</v>
      </c>
      <c r="F13" s="1" t="s">
        <v>7</v>
      </c>
    </row>
    <row r="14" spans="1:7" ht="13.5">
      <c r="A14" s="1" t="s">
        <v>7</v>
      </c>
      <c r="B14" s="1" t="s">
        <v>7</v>
      </c>
      <c r="C14" s="1" t="s">
        <v>7</v>
      </c>
      <c r="D14" s="1" t="s">
        <v>7</v>
      </c>
      <c r="E14" s="1" t="s">
        <v>1682</v>
      </c>
      <c r="F14" s="1" t="s">
        <v>7</v>
      </c>
    </row>
    <row r="15" spans="1:7" ht="13.5">
      <c r="A15" s="1" t="s">
        <v>7</v>
      </c>
      <c r="B15" s="1" t="s">
        <v>7</v>
      </c>
      <c r="C15" s="1" t="s">
        <v>7</v>
      </c>
      <c r="D15" s="1" t="s">
        <v>7</v>
      </c>
      <c r="E15" s="1" t="s">
        <v>1682</v>
      </c>
      <c r="F15" s="1" t="s">
        <v>7</v>
      </c>
    </row>
    <row r="16" spans="1:7" ht="13.5">
      <c r="A16" s="1" t="s">
        <v>7</v>
      </c>
      <c r="B16" s="1" t="s">
        <v>7</v>
      </c>
      <c r="C16" s="1" t="s">
        <v>7</v>
      </c>
      <c r="D16" s="1" t="s">
        <v>7</v>
      </c>
      <c r="E16" s="1" t="s">
        <v>1682</v>
      </c>
      <c r="F16" s="1" t="s">
        <v>7</v>
      </c>
    </row>
    <row r="17" spans="1:7" ht="13.5">
      <c r="A17" s="1" t="s">
        <v>7</v>
      </c>
      <c r="B17" s="1" t="s">
        <v>7</v>
      </c>
      <c r="C17" s="1" t="s">
        <v>7</v>
      </c>
      <c r="D17" s="1" t="s">
        <v>7</v>
      </c>
      <c r="E17" s="1" t="s">
        <v>1682</v>
      </c>
      <c r="F17" s="1" t="s">
        <v>7</v>
      </c>
    </row>
    <row r="18" spans="1:7" ht="13.5">
      <c r="A18" s="1" t="s">
        <v>7</v>
      </c>
      <c r="B18" s="1" t="s">
        <v>7</v>
      </c>
      <c r="C18" s="1" t="s">
        <v>7</v>
      </c>
      <c r="D18" s="1" t="s">
        <v>7</v>
      </c>
      <c r="E18" s="1" t="s">
        <v>1682</v>
      </c>
      <c r="F18" s="1" t="s">
        <v>7</v>
      </c>
    </row>
    <row r="19" spans="1:7" ht="13.5">
      <c r="A19" s="1" t="s">
        <v>7</v>
      </c>
      <c r="B19" s="1" t="s">
        <v>7</v>
      </c>
      <c r="C19" s="1" t="s">
        <v>7</v>
      </c>
      <c r="D19" s="1" t="s">
        <v>7</v>
      </c>
      <c r="E19" s="1" t="s">
        <v>1682</v>
      </c>
      <c r="F19" s="1" t="s">
        <v>7</v>
      </c>
    </row>
    <row r="20" spans="1:7" ht="13.5">
      <c r="A20" s="1" t="s">
        <v>7</v>
      </c>
      <c r="B20" s="1" t="s">
        <v>7</v>
      </c>
      <c r="C20" s="1" t="s">
        <v>7</v>
      </c>
      <c r="D20" s="1" t="s">
        <v>7</v>
      </c>
      <c r="E20" s="1" t="s">
        <v>1682</v>
      </c>
      <c r="F20" s="1" t="s">
        <v>7</v>
      </c>
    </row>
    <row r="21" spans="1:7" ht="13.5">
      <c r="A21" s="1" t="s">
        <v>7</v>
      </c>
      <c r="B21" s="1" t="s">
        <v>7</v>
      </c>
      <c r="C21" s="1" t="s">
        <v>7</v>
      </c>
      <c r="D21" s="1" t="s">
        <v>7</v>
      </c>
      <c r="E21" s="1" t="s">
        <v>1682</v>
      </c>
      <c r="F21" s="1" t="s">
        <v>7</v>
      </c>
    </row>
    <row r="22" spans="1:7" ht="13.5">
      <c r="A22" s="1" t="s">
        <v>7</v>
      </c>
      <c r="B22" s="1" t="s">
        <v>7</v>
      </c>
      <c r="C22" s="1" t="s">
        <v>7</v>
      </c>
      <c r="D22" s="1" t="s">
        <v>7</v>
      </c>
      <c r="E22" s="1" t="s">
        <v>1682</v>
      </c>
      <c r="F22" s="1" t="s">
        <v>7</v>
      </c>
    </row>
    <row r="23" spans="1:7" ht="13.5">
      <c r="A23" s="1" t="s">
        <v>7</v>
      </c>
      <c r="B23" s="1" t="s">
        <v>7</v>
      </c>
      <c r="C23" s="1" t="s">
        <v>7</v>
      </c>
      <c r="D23" s="1" t="s">
        <v>7</v>
      </c>
      <c r="E23" s="1" t="s">
        <v>1682</v>
      </c>
      <c r="F23" s="1" t="s">
        <v>7</v>
      </c>
    </row>
    <row r="24" spans="1:7" ht="13.5">
      <c r="A24" s="1" t="s">
        <v>7</v>
      </c>
      <c r="B24" s="1" t="s">
        <v>7</v>
      </c>
      <c r="C24" s="1" t="s">
        <v>7</v>
      </c>
      <c r="D24" s="1" t="s">
        <v>7</v>
      </c>
      <c r="E24" s="1" t="s">
        <v>1682</v>
      </c>
      <c r="F24" s="1" t="s">
        <v>7</v>
      </c>
    </row>
    <row r="25" spans="1:7" ht="13.5">
      <c r="A25" s="1" t="s">
        <v>7</v>
      </c>
      <c r="B25" s="1" t="s">
        <v>7</v>
      </c>
      <c r="C25" s="1" t="s">
        <v>7</v>
      </c>
      <c r="D25" s="1" t="s">
        <v>7</v>
      </c>
      <c r="E25" s="1" t="s">
        <v>1682</v>
      </c>
      <c r="F25" s="1" t="s">
        <v>7</v>
      </c>
    </row>
    <row r="26" spans="1:7" ht="13.5">
      <c r="A26" s="1" t="s">
        <v>7</v>
      </c>
      <c r="B26" s="1" t="s">
        <v>7</v>
      </c>
      <c r="C26" s="1" t="s">
        <v>7</v>
      </c>
      <c r="D26" s="1" t="s">
        <v>7</v>
      </c>
      <c r="E26" s="1" t="s">
        <v>1682</v>
      </c>
      <c r="F26" s="1" t="s">
        <v>7</v>
      </c>
    </row>
    <row r="27" spans="1:7" ht="13.5">
      <c r="A27" s="1" t="s">
        <v>7</v>
      </c>
      <c r="B27" s="1" t="s">
        <v>7</v>
      </c>
      <c r="C27" s="1" t="s">
        <v>7</v>
      </c>
      <c r="D27" s="1" t="s">
        <v>7</v>
      </c>
      <c r="E27" s="1" t="s">
        <v>1682</v>
      </c>
      <c r="F27" s="1" t="s">
        <v>7</v>
      </c>
    </row>
    <row r="28" spans="1:7" ht="13.5">
      <c r="A28" s="1" t="s">
        <v>7</v>
      </c>
      <c r="B28" s="1" t="s">
        <v>7</v>
      </c>
      <c r="C28" s="1" t="s">
        <v>7</v>
      </c>
      <c r="D28" s="1" t="s">
        <v>7</v>
      </c>
      <c r="E28" s="1" t="s">
        <v>1682</v>
      </c>
      <c r="F28" s="1" t="s">
        <v>7</v>
      </c>
    </row>
    <row r="29" spans="1:7" ht="13.5">
      <c r="A29" s="1" t="s">
        <v>7</v>
      </c>
      <c r="B29" s="1" t="s">
        <v>7</v>
      </c>
      <c r="C29" s="1" t="s">
        <v>7</v>
      </c>
      <c r="D29" s="1" t="s">
        <v>7</v>
      </c>
      <c r="E29" s="1" t="s">
        <v>1682</v>
      </c>
      <c r="F29" s="1" t="s">
        <v>7</v>
      </c>
    </row>
    <row r="30" spans="1:7" ht="13.5">
      <c r="A30" s="1" t="s">
        <v>7</v>
      </c>
      <c r="B30" s="1" t="s">
        <v>7</v>
      </c>
      <c r="C30" s="1" t="s">
        <v>7</v>
      </c>
      <c r="D30" s="1" t="s">
        <v>7</v>
      </c>
      <c r="E30" s="1" t="s">
        <v>1682</v>
      </c>
      <c r="F30" s="1" t="s">
        <v>7</v>
      </c>
    </row>
    <row r="31" spans="1:7" ht="13.5">
      <c r="A31" s="1" t="s">
        <v>7</v>
      </c>
      <c r="B31" s="1" t="s">
        <v>7</v>
      </c>
      <c r="C31" s="1" t="s">
        <v>7</v>
      </c>
      <c r="D31" s="1" t="s">
        <v>7</v>
      </c>
      <c r="E31" s="1" t="s">
        <v>1682</v>
      </c>
      <c r="F31" s="1" t="s">
        <v>7</v>
      </c>
    </row>
    <row r="32" spans="1:7" ht="13.5">
      <c r="A32" s="1" t="s">
        <v>7</v>
      </c>
      <c r="B32" s="1" t="s">
        <v>7</v>
      </c>
      <c r="C32" s="1" t="s">
        <v>7</v>
      </c>
      <c r="D32" s="1" t="s">
        <v>7</v>
      </c>
      <c r="E32" s="1" t="s">
        <v>1682</v>
      </c>
      <c r="F32" s="1" t="s">
        <v>7</v>
      </c>
    </row>
    <row r="33" spans="1:7" ht="13.5">
      <c r="A33" s="1" t="s">
        <v>7</v>
      </c>
      <c r="B33" s="1" t="s">
        <v>7</v>
      </c>
      <c r="C33" s="1" t="s">
        <v>7</v>
      </c>
      <c r="D33" s="1" t="s">
        <v>7</v>
      </c>
      <c r="E33" s="1" t="s">
        <v>1682</v>
      </c>
      <c r="F33" s="1" t="s">
        <v>7</v>
      </c>
    </row>
    <row r="34" spans="1:7" ht="13.5">
      <c r="A34" s="1" t="s">
        <v>7</v>
      </c>
      <c r="B34" s="1" t="s">
        <v>7</v>
      </c>
      <c r="C34" s="1" t="s">
        <v>7</v>
      </c>
      <c r="D34" s="1" t="s">
        <v>7</v>
      </c>
      <c r="E34" s="1" t="s">
        <v>1682</v>
      </c>
      <c r="F34" s="1" t="s">
        <v>7</v>
      </c>
    </row>
    <row r="35" spans="1:7" ht="13.5">
      <c r="A35" s="1" t="s">
        <v>7</v>
      </c>
      <c r="B35" s="1" t="s">
        <v>7</v>
      </c>
      <c r="C35" s="1" t="s">
        <v>7</v>
      </c>
      <c r="D35" s="1" t="s">
        <v>7</v>
      </c>
      <c r="E35" s="1" t="s">
        <v>1682</v>
      </c>
      <c r="F35" s="1" t="s">
        <v>7</v>
      </c>
    </row>
    <row r="36" spans="1:7" ht="13.5">
      <c r="A36" s="1" t="s">
        <v>7</v>
      </c>
      <c r="B36" s="1" t="s">
        <v>7</v>
      </c>
      <c r="C36" s="1" t="s">
        <v>7</v>
      </c>
      <c r="D36" s="1" t="s">
        <v>7</v>
      </c>
      <c r="E36" s="1" t="s">
        <v>1682</v>
      </c>
      <c r="F36" s="1" t="s">
        <v>7</v>
      </c>
    </row>
    <row r="37" spans="1:7" ht="13.5">
      <c r="A37" s="1" t="s">
        <v>7</v>
      </c>
      <c r="B37" s="1" t="s">
        <v>7</v>
      </c>
      <c r="C37" s="1" t="s">
        <v>7</v>
      </c>
      <c r="D37" s="1" t="s">
        <v>7</v>
      </c>
      <c r="E37" s="1" t="s">
        <v>1682</v>
      </c>
      <c r="F37" s="1" t="s">
        <v>7</v>
      </c>
    </row>
    <row r="38" spans="1:7" ht="13.5">
      <c r="A38" s="1" t="s">
        <v>7</v>
      </c>
      <c r="B38" s="1" t="s">
        <v>7</v>
      </c>
      <c r="C38" s="1" t="s">
        <v>7</v>
      </c>
      <c r="D38" s="1" t="s">
        <v>7</v>
      </c>
      <c r="E38" s="1" t="s">
        <v>1682</v>
      </c>
      <c r="F38" s="1" t="s">
        <v>7</v>
      </c>
    </row>
    <row r="39" spans="1:7" ht="13.5">
      <c r="A39" s="1" t="s">
        <v>7</v>
      </c>
      <c r="B39" s="1" t="s">
        <v>7</v>
      </c>
      <c r="C39" s="1" t="s">
        <v>7</v>
      </c>
      <c r="D39" s="1" t="s">
        <v>7</v>
      </c>
      <c r="E39" s="1" t="s">
        <v>1682</v>
      </c>
      <c r="F39" s="1" t="s">
        <v>7</v>
      </c>
    </row>
    <row r="40" spans="1:7" ht="13.5">
      <c r="A40" s="1" t="s">
        <v>7</v>
      </c>
      <c r="B40" s="1" t="s">
        <v>7</v>
      </c>
      <c r="C40" s="1" t="s">
        <v>7</v>
      </c>
      <c r="D40" s="1" t="s">
        <v>7</v>
      </c>
      <c r="E40" s="1" t="s">
        <v>1682</v>
      </c>
      <c r="F40" s="1" t="s">
        <v>7</v>
      </c>
    </row>
    <row r="41" spans="1:7" ht="13.5">
      <c r="A41" s="1" t="s">
        <v>7</v>
      </c>
      <c r="B41" s="1" t="s">
        <v>7</v>
      </c>
      <c r="C41" s="1" t="s">
        <v>7</v>
      </c>
      <c r="D41" s="1" t="s">
        <v>7</v>
      </c>
      <c r="E41" s="1" t="s">
        <v>1682</v>
      </c>
      <c r="F41" s="1" t="s">
        <v>7</v>
      </c>
    </row>
    <row r="42" spans="1:7" ht="13.5">
      <c r="A42" s="1" t="s">
        <v>7</v>
      </c>
      <c r="B42" s="1" t="s">
        <v>7</v>
      </c>
      <c r="C42" s="1" t="s">
        <v>7</v>
      </c>
      <c r="D42" s="1" t="s">
        <v>7</v>
      </c>
      <c r="E42" s="1" t="s">
        <v>1682</v>
      </c>
      <c r="F42" s="1" t="s">
        <v>7</v>
      </c>
    </row>
    <row r="43" spans="1:7" ht="13.5">
      <c r="A43" s="1" t="s">
        <v>7</v>
      </c>
      <c r="B43" s="1" t="s">
        <v>7</v>
      </c>
      <c r="C43" s="1" t="s">
        <v>7</v>
      </c>
      <c r="D43" s="1" t="s">
        <v>7</v>
      </c>
      <c r="E43" s="1" t="s">
        <v>1682</v>
      </c>
      <c r="F43" s="1" t="s">
        <v>7</v>
      </c>
    </row>
    <row r="44" spans="1:7" ht="13.5">
      <c r="A44" s="1" t="s">
        <v>7</v>
      </c>
      <c r="B44" s="1" t="s">
        <v>7</v>
      </c>
      <c r="C44" s="1" t="s">
        <v>7</v>
      </c>
      <c r="D44" s="1" t="s">
        <v>7</v>
      </c>
      <c r="E44" s="1" t="s">
        <v>1682</v>
      </c>
      <c r="F44" s="1" t="s">
        <v>7</v>
      </c>
    </row>
    <row r="45" spans="1:7" ht="13.5">
      <c r="A45" s="1" t="s">
        <v>7</v>
      </c>
      <c r="B45" s="1" t="s">
        <v>7</v>
      </c>
      <c r="C45" s="1" t="s">
        <v>7</v>
      </c>
      <c r="D45" s="1" t="s">
        <v>7</v>
      </c>
      <c r="E45" s="1" t="s">
        <v>1682</v>
      </c>
      <c r="F45" s="1" t="s">
        <v>7</v>
      </c>
    </row>
    <row r="46" spans="1:7" ht="13.5">
      <c r="A46" s="1" t="s">
        <v>7</v>
      </c>
      <c r="B46" s="1" t="s">
        <v>7</v>
      </c>
      <c r="C46" s="1" t="s">
        <v>7</v>
      </c>
      <c r="D46" s="1" t="s">
        <v>7</v>
      </c>
      <c r="E46" s="1" t="s">
        <v>1682</v>
      </c>
      <c r="F46" s="1" t="s">
        <v>7</v>
      </c>
    </row>
    <row r="47" spans="1:7" ht="13.5">
      <c r="A47" s="1" t="s">
        <v>7</v>
      </c>
      <c r="B47" s="1" t="s">
        <v>7</v>
      </c>
      <c r="C47" s="1" t="s">
        <v>7</v>
      </c>
      <c r="D47" s="1" t="s">
        <v>7</v>
      </c>
      <c r="E47" s="1" t="s">
        <v>1682</v>
      </c>
      <c r="F47" s="1" t="s">
        <v>7</v>
      </c>
    </row>
    <row r="48" spans="1:7" ht="13.5">
      <c r="A48" s="1" t="s">
        <v>7</v>
      </c>
      <c r="B48" s="1" t="s">
        <v>7</v>
      </c>
      <c r="C48" s="1" t="s">
        <v>7</v>
      </c>
      <c r="D48" s="1" t="s">
        <v>7</v>
      </c>
      <c r="E48" s="1" t="s">
        <v>1682</v>
      </c>
      <c r="F48" s="1" t="s">
        <v>7</v>
      </c>
    </row>
    <row r="49" spans="1:7" ht="13.5">
      <c r="A49" s="1" t="s">
        <v>7</v>
      </c>
      <c r="B49" s="1" t="s">
        <v>7</v>
      </c>
      <c r="C49" s="1" t="s">
        <v>7</v>
      </c>
      <c r="D49" s="1" t="s">
        <v>7</v>
      </c>
      <c r="E49" s="1" t="s">
        <v>1682</v>
      </c>
      <c r="F49" s="1" t="s">
        <v>7</v>
      </c>
    </row>
    <row r="50" spans="1:7" ht="13.5">
      <c r="A50" s="1" t="s">
        <v>7</v>
      </c>
      <c r="B50" s="1" t="s">
        <v>7</v>
      </c>
      <c r="C50" s="1" t="s">
        <v>7</v>
      </c>
      <c r="D50" s="1" t="s">
        <v>7</v>
      </c>
      <c r="E50" s="1" t="s">
        <v>1682</v>
      </c>
      <c r="F50" s="1" t="s">
        <v>7</v>
      </c>
    </row>
    <row r="51" spans="1:7" ht="13.5">
      <c r="A51" s="1" t="s">
        <v>7</v>
      </c>
      <c r="B51" s="1" t="s">
        <v>7</v>
      </c>
      <c r="C51" s="1" t="s">
        <v>7</v>
      </c>
      <c r="D51" s="1" t="s">
        <v>7</v>
      </c>
      <c r="E51" s="1" t="s">
        <v>1682</v>
      </c>
      <c r="F51" s="1" t="s">
        <v>7</v>
      </c>
    </row>
    <row r="52" spans="1:7" ht="13.5">
      <c r="A52" s="1" t="s">
        <v>7</v>
      </c>
      <c r="B52" s="1" t="s">
        <v>7</v>
      </c>
      <c r="C52" s="1" t="s">
        <v>7</v>
      </c>
      <c r="D52" s="1" t="s">
        <v>7</v>
      </c>
      <c r="E52" s="1" t="s">
        <v>1682</v>
      </c>
      <c r="F52" s="1" t="s">
        <v>7</v>
      </c>
    </row>
    <row r="53" spans="1:7" ht="13.5">
      <c r="A53" s="1" t="s">
        <v>7</v>
      </c>
      <c r="B53" s="1" t="s">
        <v>7</v>
      </c>
      <c r="C53" s="1" t="s">
        <v>7</v>
      </c>
      <c r="D53" s="1" t="s">
        <v>7</v>
      </c>
      <c r="E53" s="1" t="s">
        <v>1682</v>
      </c>
      <c r="F53" s="1" t="s">
        <v>7</v>
      </c>
    </row>
    <row r="54" spans="1:7" ht="13.5">
      <c r="A54" s="1" t="s">
        <v>7</v>
      </c>
      <c r="B54" s="1" t="s">
        <v>7</v>
      </c>
      <c r="C54" s="1" t="s">
        <v>7</v>
      </c>
      <c r="D54" s="1" t="s">
        <v>7</v>
      </c>
      <c r="E54" s="1" t="s">
        <v>1682</v>
      </c>
      <c r="F54" s="1" t="s">
        <v>7</v>
      </c>
    </row>
    <row r="55" spans="1:7" ht="13.5">
      <c r="A55" s="1" t="s">
        <v>7</v>
      </c>
      <c r="B55" s="1" t="s">
        <v>7</v>
      </c>
      <c r="C55" s="1" t="s">
        <v>7</v>
      </c>
      <c r="D55" s="1" t="s">
        <v>7</v>
      </c>
      <c r="E55" s="1" t="s">
        <v>1682</v>
      </c>
      <c r="F55" s="1" t="s">
        <v>7</v>
      </c>
    </row>
    <row r="56" spans="1:7" ht="13.5">
      <c r="A56" s="1" t="s">
        <v>7</v>
      </c>
      <c r="B56" s="1" t="s">
        <v>7</v>
      </c>
      <c r="C56" s="1" t="s">
        <v>7</v>
      </c>
      <c r="D56" s="1" t="s">
        <v>7</v>
      </c>
      <c r="E56" s="1" t="s">
        <v>1682</v>
      </c>
      <c r="F56" s="1" t="s">
        <v>7</v>
      </c>
    </row>
    <row r="57" spans="1:7" ht="13.5">
      <c r="A57" s="1" t="s">
        <v>7</v>
      </c>
      <c r="B57" s="1" t="s">
        <v>7</v>
      </c>
      <c r="C57" s="1" t="s">
        <v>7</v>
      </c>
      <c r="D57" s="1" t="s">
        <v>7</v>
      </c>
      <c r="E57" s="1" t="s">
        <v>1682</v>
      </c>
      <c r="F57" s="1" t="s">
        <v>7</v>
      </c>
    </row>
    <row r="58" spans="1:7" ht="13.5">
      <c r="A58" s="1" t="s">
        <v>7</v>
      </c>
      <c r="B58" s="1" t="s">
        <v>7</v>
      </c>
      <c r="C58" s="1" t="s">
        <v>7</v>
      </c>
      <c r="D58" s="1" t="s">
        <v>7</v>
      </c>
      <c r="E58" s="1" t="s">
        <v>1682</v>
      </c>
      <c r="F58" s="1" t="s">
        <v>7</v>
      </c>
    </row>
    <row r="59" spans="1:7" ht="13.5">
      <c r="A59" s="1" t="s">
        <v>7</v>
      </c>
      <c r="B59" s="1" t="s">
        <v>7</v>
      </c>
      <c r="C59" s="1" t="s">
        <v>7</v>
      </c>
      <c r="D59" s="1" t="s">
        <v>7</v>
      </c>
      <c r="E59" s="1" t="s">
        <v>1682</v>
      </c>
      <c r="F59" s="1" t="s">
        <v>7</v>
      </c>
    </row>
    <row r="60" spans="1:7" ht="13.5">
      <c r="A60" s="1" t="s">
        <v>7</v>
      </c>
      <c r="B60" s="1" t="s">
        <v>7</v>
      </c>
      <c r="C60" s="1" t="s">
        <v>7</v>
      </c>
      <c r="D60" s="1" t="s">
        <v>7</v>
      </c>
      <c r="E60" s="1" t="s">
        <v>1682</v>
      </c>
      <c r="F60" s="1" t="s">
        <v>7</v>
      </c>
    </row>
    <row r="61" spans="1:7" ht="13.5">
      <c r="A61" s="1" t="s">
        <v>7</v>
      </c>
      <c r="B61" s="1" t="s">
        <v>7</v>
      </c>
      <c r="C61" s="1" t="s">
        <v>7</v>
      </c>
      <c r="D61" s="1" t="s">
        <v>7</v>
      </c>
      <c r="E61" s="1" t="s">
        <v>1682</v>
      </c>
      <c r="F61" s="1" t="s">
        <v>7</v>
      </c>
    </row>
    <row r="62" spans="1:7" ht="13.5">
      <c r="A62" s="1" t="s">
        <v>7</v>
      </c>
      <c r="B62" s="1" t="s">
        <v>7</v>
      </c>
      <c r="C62" s="1" t="s">
        <v>7</v>
      </c>
      <c r="D62" s="1" t="s">
        <v>7</v>
      </c>
      <c r="E62" s="1" t="s">
        <v>1682</v>
      </c>
      <c r="F62" s="1" t="s">
        <v>7</v>
      </c>
    </row>
    <row r="63" spans="1:7" ht="13.5">
      <c r="A63" s="1" t="s">
        <v>7</v>
      </c>
      <c r="B63" s="1" t="s">
        <v>7</v>
      </c>
      <c r="C63" s="1" t="s">
        <v>7</v>
      </c>
      <c r="D63" s="1" t="s">
        <v>7</v>
      </c>
      <c r="E63" s="1" t="s">
        <v>1682</v>
      </c>
      <c r="F63" s="1" t="s">
        <v>7</v>
      </c>
    </row>
    <row r="64" spans="1:7" ht="13.5">
      <c r="A64" s="1" t="s">
        <v>7</v>
      </c>
      <c r="B64" s="1" t="s">
        <v>7</v>
      </c>
      <c r="C64" s="1" t="s">
        <v>7</v>
      </c>
      <c r="D64" s="1" t="s">
        <v>7</v>
      </c>
      <c r="E64" s="1" t="s">
        <v>1682</v>
      </c>
      <c r="F64" s="1" t="s">
        <v>7</v>
      </c>
    </row>
    <row r="65" spans="1:7" ht="13.5">
      <c r="A65" s="1" t="s">
        <v>7</v>
      </c>
      <c r="B65" s="1" t="s">
        <v>7</v>
      </c>
      <c r="C65" s="1" t="s">
        <v>7</v>
      </c>
      <c r="D65" s="1" t="s">
        <v>7</v>
      </c>
      <c r="E65" s="1" t="s">
        <v>1682</v>
      </c>
      <c r="F65" s="1" t="s">
        <v>7</v>
      </c>
    </row>
    <row r="66" spans="1:7" ht="13.5">
      <c r="A66" s="1" t="s">
        <v>7</v>
      </c>
      <c r="B66" s="1" t="s">
        <v>7</v>
      </c>
      <c r="C66" s="1" t="s">
        <v>7</v>
      </c>
      <c r="D66" s="1" t="s">
        <v>7</v>
      </c>
      <c r="E66" s="1" t="s">
        <v>1682</v>
      </c>
      <c r="F66" s="1" t="s">
        <v>7</v>
      </c>
    </row>
    <row r="67" spans="1:7" ht="13.5">
      <c r="A67" s="1" t="s">
        <v>7</v>
      </c>
      <c r="B67" s="1" t="s">
        <v>7</v>
      </c>
      <c r="C67" s="1" t="s">
        <v>7</v>
      </c>
      <c r="D67" s="1" t="s">
        <v>7</v>
      </c>
      <c r="E67" s="1" t="s">
        <v>1682</v>
      </c>
      <c r="F67" s="1" t="s">
        <v>7</v>
      </c>
    </row>
    <row r="68" spans="1:7" ht="13.5">
      <c r="A68" s="1" t="s">
        <v>7</v>
      </c>
      <c r="B68" s="1" t="s">
        <v>7</v>
      </c>
      <c r="C68" s="1" t="s">
        <v>7</v>
      </c>
      <c r="D68" s="1" t="s">
        <v>7</v>
      </c>
      <c r="E68" s="1" t="s">
        <v>1682</v>
      </c>
      <c r="F68" s="1" t="s">
        <v>7</v>
      </c>
    </row>
    <row r="69" spans="1:7" ht="13.5">
      <c r="A69" s="1" t="s">
        <v>7</v>
      </c>
      <c r="B69" s="1" t="s">
        <v>7</v>
      </c>
      <c r="C69" s="1" t="s">
        <v>7</v>
      </c>
      <c r="D69" s="1" t="s">
        <v>7</v>
      </c>
      <c r="E69" s="1" t="s">
        <v>1682</v>
      </c>
      <c r="F69" s="1" t="s">
        <v>7</v>
      </c>
    </row>
    <row r="70" spans="1:7" ht="13.5">
      <c r="A70" s="1" t="s">
        <v>7</v>
      </c>
      <c r="B70" s="1" t="s">
        <v>7</v>
      </c>
      <c r="C70" s="1" t="s">
        <v>7</v>
      </c>
      <c r="D70" s="1" t="s">
        <v>7</v>
      </c>
      <c r="E70" s="1" t="s">
        <v>1682</v>
      </c>
      <c r="F70" s="1" t="s">
        <v>7</v>
      </c>
    </row>
    <row r="71" spans="1:7" ht="13.5">
      <c r="A71" s="1" t="s">
        <v>7</v>
      </c>
      <c r="B71" s="1" t="s">
        <v>7</v>
      </c>
      <c r="C71" s="1" t="s">
        <v>7</v>
      </c>
      <c r="D71" s="1" t="s">
        <v>7</v>
      </c>
      <c r="E71" s="1" t="s">
        <v>1682</v>
      </c>
      <c r="F71" s="1" t="s">
        <v>7</v>
      </c>
    </row>
    <row r="72" spans="1:7" ht="13.5">
      <c r="A72" s="1" t="s">
        <v>7</v>
      </c>
      <c r="B72" s="1" t="s">
        <v>7</v>
      </c>
      <c r="C72" s="1" t="s">
        <v>7</v>
      </c>
      <c r="D72" s="1" t="s">
        <v>7</v>
      </c>
      <c r="E72" s="1" t="s">
        <v>1682</v>
      </c>
      <c r="F72" s="1" t="s">
        <v>7</v>
      </c>
    </row>
    <row r="73" spans="1:7" ht="13.5">
      <c r="A73" s="1" t="s">
        <v>7</v>
      </c>
      <c r="B73" s="1" t="s">
        <v>7</v>
      </c>
      <c r="C73" s="1" t="s">
        <v>7</v>
      </c>
      <c r="D73" s="1" t="s">
        <v>7</v>
      </c>
      <c r="E73" s="1" t="s">
        <v>1682</v>
      </c>
      <c r="F73" s="1" t="s">
        <v>7</v>
      </c>
    </row>
    <row r="74" spans="1:7" ht="13.5">
      <c r="A74" s="1" t="s">
        <v>7</v>
      </c>
      <c r="B74" s="1" t="s">
        <v>7</v>
      </c>
      <c r="C74" s="1" t="s">
        <v>7</v>
      </c>
      <c r="D74" s="1" t="s">
        <v>7</v>
      </c>
      <c r="E74" s="1" t="s">
        <v>1682</v>
      </c>
      <c r="F74" s="1" t="s">
        <v>7</v>
      </c>
    </row>
    <row r="75" spans="1:7" ht="13.5">
      <c r="A75" s="1" t="s">
        <v>7</v>
      </c>
      <c r="B75" s="1" t="s">
        <v>7</v>
      </c>
      <c r="C75" s="1" t="s">
        <v>7</v>
      </c>
      <c r="D75" s="1" t="s">
        <v>7</v>
      </c>
      <c r="E75" s="1" t="s">
        <v>1682</v>
      </c>
      <c r="F75" s="1" t="s">
        <v>7</v>
      </c>
    </row>
    <row r="76" spans="1:7" ht="13.5">
      <c r="A76" s="1" t="s">
        <v>7</v>
      </c>
      <c r="B76" s="1" t="s">
        <v>7</v>
      </c>
      <c r="C76" s="1" t="s">
        <v>7</v>
      </c>
      <c r="D76" s="1" t="s">
        <v>7</v>
      </c>
      <c r="E76" s="1" t="s">
        <v>1682</v>
      </c>
      <c r="F76" s="1" t="s">
        <v>7</v>
      </c>
    </row>
    <row r="77" spans="1:7" ht="13.5">
      <c r="A77" s="1" t="s">
        <v>7</v>
      </c>
      <c r="B77" s="1" t="s">
        <v>7</v>
      </c>
      <c r="C77" s="1" t="s">
        <v>7</v>
      </c>
      <c r="D77" s="1" t="s">
        <v>7</v>
      </c>
      <c r="E77" s="1" t="s">
        <v>1682</v>
      </c>
      <c r="F77" s="1" t="s">
        <v>7</v>
      </c>
    </row>
    <row r="78" spans="1:7" ht="13.5">
      <c r="A78" s="1" t="s">
        <v>7</v>
      </c>
      <c r="B78" s="1" t="s">
        <v>7</v>
      </c>
      <c r="C78" s="1" t="s">
        <v>7</v>
      </c>
      <c r="D78" s="1" t="s">
        <v>7</v>
      </c>
      <c r="E78" s="1" t="s">
        <v>1682</v>
      </c>
      <c r="F78" s="1" t="s">
        <v>7</v>
      </c>
    </row>
    <row r="79" spans="1:7" ht="13.5">
      <c r="A79" s="1" t="s">
        <v>7</v>
      </c>
      <c r="B79" s="1" t="s">
        <v>7</v>
      </c>
      <c r="C79" s="1" t="s">
        <v>7</v>
      </c>
      <c r="D79" s="1" t="s">
        <v>7</v>
      </c>
      <c r="E79" s="1" t="s">
        <v>1682</v>
      </c>
      <c r="F79" s="1" t="s">
        <v>7</v>
      </c>
    </row>
    <row r="80" spans="1:7" ht="13.5">
      <c r="A80" s="1" t="s">
        <v>7</v>
      </c>
      <c r="B80" s="1" t="s">
        <v>7</v>
      </c>
      <c r="C80" s="1" t="s">
        <v>7</v>
      </c>
      <c r="D80" s="1" t="s">
        <v>7</v>
      </c>
      <c r="E80" s="1" t="s">
        <v>1682</v>
      </c>
      <c r="F80" s="1" t="s">
        <v>7</v>
      </c>
    </row>
    <row r="81" spans="1:7" ht="13.5">
      <c r="A81" s="1" t="s">
        <v>7</v>
      </c>
      <c r="B81" s="1" t="s">
        <v>7</v>
      </c>
      <c r="C81" s="1" t="s">
        <v>7</v>
      </c>
      <c r="D81" s="1" t="s">
        <v>7</v>
      </c>
      <c r="E81" s="1" t="s">
        <v>1682</v>
      </c>
      <c r="F81" s="1" t="s">
        <v>7</v>
      </c>
    </row>
    <row r="82" spans="1:7" ht="13.5">
      <c r="A82" s="1" t="s">
        <v>7</v>
      </c>
      <c r="B82" s="1" t="s">
        <v>7</v>
      </c>
      <c r="C82" s="1" t="s">
        <v>7</v>
      </c>
      <c r="D82" s="1" t="s">
        <v>7</v>
      </c>
      <c r="E82" s="1" t="s">
        <v>1682</v>
      </c>
      <c r="F82" s="1" t="s">
        <v>7</v>
      </c>
    </row>
    <row r="83" spans="1:7" ht="13.5">
      <c r="A83" s="1" t="s">
        <v>7</v>
      </c>
      <c r="B83" s="1" t="s">
        <v>7</v>
      </c>
      <c r="C83" s="1" t="s">
        <v>7</v>
      </c>
      <c r="D83" s="1" t="s">
        <v>7</v>
      </c>
      <c r="E83" s="1" t="s">
        <v>1682</v>
      </c>
      <c r="F83" s="1" t="s">
        <v>7</v>
      </c>
    </row>
    <row r="84" spans="1:7" ht="13.5">
      <c r="A84" s="1" t="s">
        <v>7</v>
      </c>
      <c r="B84" s="1" t="s">
        <v>7</v>
      </c>
      <c r="C84" s="1" t="s">
        <v>7</v>
      </c>
      <c r="D84" s="1" t="s">
        <v>7</v>
      </c>
      <c r="E84" s="1" t="s">
        <v>1682</v>
      </c>
      <c r="F84" s="1" t="s">
        <v>7</v>
      </c>
    </row>
    <row r="85" spans="1:7" ht="13.5">
      <c r="A85" s="1" t="s">
        <v>7</v>
      </c>
      <c r="B85" s="1" t="s">
        <v>7</v>
      </c>
      <c r="C85" s="1" t="s">
        <v>7</v>
      </c>
      <c r="D85" s="1" t="s">
        <v>7</v>
      </c>
      <c r="E85" s="1" t="s">
        <v>1682</v>
      </c>
      <c r="F85" s="1" t="s">
        <v>7</v>
      </c>
    </row>
    <row r="86" spans="1:7" ht="13.5">
      <c r="A86" s="1" t="s">
        <v>7</v>
      </c>
      <c r="B86" s="1" t="s">
        <v>7</v>
      </c>
      <c r="C86" s="1" t="s">
        <v>7</v>
      </c>
      <c r="D86" s="1" t="s">
        <v>7</v>
      </c>
      <c r="E86" s="1" t="s">
        <v>1682</v>
      </c>
      <c r="F86" s="1" t="s">
        <v>7</v>
      </c>
    </row>
    <row r="87" spans="1:7" ht="13.5">
      <c r="A87" s="1" t="s">
        <v>7</v>
      </c>
      <c r="B87" s="1" t="s">
        <v>7</v>
      </c>
      <c r="C87" s="1" t="s">
        <v>7</v>
      </c>
      <c r="D87" s="1" t="s">
        <v>7</v>
      </c>
      <c r="E87" s="1" t="s">
        <v>1682</v>
      </c>
      <c r="F87" s="1" t="s">
        <v>7</v>
      </c>
    </row>
    <row r="88" spans="1:7" ht="13.5">
      <c r="A88" s="1" t="s">
        <v>7</v>
      </c>
      <c r="B88" s="1" t="s">
        <v>7</v>
      </c>
      <c r="C88" s="1" t="s">
        <v>7</v>
      </c>
      <c r="D88" s="1" t="s">
        <v>7</v>
      </c>
      <c r="E88" s="1" t="s">
        <v>1682</v>
      </c>
      <c r="F88" s="1" t="s">
        <v>7</v>
      </c>
    </row>
    <row r="89" spans="1:7" ht="13.5">
      <c r="A89" s="1" t="s">
        <v>7</v>
      </c>
      <c r="B89" s="1" t="s">
        <v>7</v>
      </c>
      <c r="C89" s="1" t="s">
        <v>7</v>
      </c>
      <c r="D89" s="1" t="s">
        <v>7</v>
      </c>
      <c r="E89" s="1" t="s">
        <v>1682</v>
      </c>
      <c r="F89" s="1" t="s">
        <v>7</v>
      </c>
    </row>
    <row r="90" spans="1:7" ht="13.5">
      <c r="A90" s="1" t="s">
        <v>7</v>
      </c>
      <c r="B90" s="1" t="s">
        <v>7</v>
      </c>
      <c r="C90" s="1" t="s">
        <v>7</v>
      </c>
      <c r="D90" s="1" t="s">
        <v>7</v>
      </c>
      <c r="E90" s="1" t="s">
        <v>1682</v>
      </c>
      <c r="F90" s="1" t="s">
        <v>7</v>
      </c>
    </row>
    <row r="91" spans="1:7" ht="13.5">
      <c r="A91" s="1" t="s">
        <v>7</v>
      </c>
      <c r="B91" s="1" t="s">
        <v>7</v>
      </c>
      <c r="C91" s="1" t="s">
        <v>7</v>
      </c>
      <c r="D91" s="1" t="s">
        <v>7</v>
      </c>
      <c r="E91" s="1" t="s">
        <v>1682</v>
      </c>
      <c r="F91" s="1" t="s">
        <v>7</v>
      </c>
    </row>
    <row r="92" spans="1:7" ht="13.5">
      <c r="A92" s="1" t="s">
        <v>7</v>
      </c>
      <c r="B92" s="1" t="s">
        <v>7</v>
      </c>
      <c r="C92" s="1" t="s">
        <v>7</v>
      </c>
      <c r="D92" s="1" t="s">
        <v>7</v>
      </c>
      <c r="E92" s="1" t="s">
        <v>1682</v>
      </c>
      <c r="F92" s="1" t="s">
        <v>7</v>
      </c>
    </row>
    <row r="93" spans="1:7" ht="13.5">
      <c r="A93" s="1" t="s">
        <v>7</v>
      </c>
      <c r="B93" s="1" t="s">
        <v>7</v>
      </c>
      <c r="C93" s="1" t="s">
        <v>7</v>
      </c>
      <c r="D93" s="1" t="s">
        <v>7</v>
      </c>
      <c r="E93" s="1" t="s">
        <v>1682</v>
      </c>
      <c r="F93" s="1" t="s">
        <v>7</v>
      </c>
    </row>
    <row r="94" spans="1:7" ht="13.5">
      <c r="A94" s="1" t="s">
        <v>7</v>
      </c>
      <c r="B94" s="1" t="s">
        <v>7</v>
      </c>
      <c r="C94" s="1" t="s">
        <v>7</v>
      </c>
      <c r="D94" s="1" t="s">
        <v>7</v>
      </c>
      <c r="E94" s="1" t="s">
        <v>1682</v>
      </c>
      <c r="F94" s="1" t="s">
        <v>7</v>
      </c>
    </row>
    <row r="95" spans="1:7" ht="13.5">
      <c r="A95" s="1" t="s">
        <v>7</v>
      </c>
      <c r="B95" s="1" t="s">
        <v>7</v>
      </c>
      <c r="C95" s="1" t="s">
        <v>7</v>
      </c>
      <c r="D95" s="1" t="s">
        <v>7</v>
      </c>
      <c r="E95" s="1" t="s">
        <v>1682</v>
      </c>
      <c r="F95" s="1" t="s">
        <v>7</v>
      </c>
    </row>
    <row r="96" spans="1:7" ht="13.5">
      <c r="A96" s="1" t="s">
        <v>7</v>
      </c>
      <c r="B96" s="1" t="s">
        <v>7</v>
      </c>
      <c r="C96" s="1" t="s">
        <v>7</v>
      </c>
      <c r="D96" s="1" t="s">
        <v>7</v>
      </c>
      <c r="E96" s="1" t="s">
        <v>1682</v>
      </c>
      <c r="F96" s="1" t="s">
        <v>7</v>
      </c>
    </row>
    <row r="97" spans="1:7" ht="13.5">
      <c r="A97" s="1" t="s">
        <v>7</v>
      </c>
      <c r="B97" s="1" t="s">
        <v>7</v>
      </c>
      <c r="C97" s="1" t="s">
        <v>7</v>
      </c>
      <c r="D97" s="1" t="s">
        <v>7</v>
      </c>
      <c r="E97" s="1" t="s">
        <v>1682</v>
      </c>
      <c r="F97" s="1" t="s">
        <v>7</v>
      </c>
    </row>
    <row r="98" spans="1:7" ht="13.5">
      <c r="A98" s="1" t="s">
        <v>7</v>
      </c>
      <c r="B98" s="1" t="s">
        <v>7</v>
      </c>
      <c r="C98" s="1" t="s">
        <v>7</v>
      </c>
      <c r="D98" s="1" t="s">
        <v>7</v>
      </c>
      <c r="E98" s="1" t="s">
        <v>1682</v>
      </c>
      <c r="F98" s="1" t="s">
        <v>7</v>
      </c>
    </row>
    <row r="99" spans="1:7" ht="13.5">
      <c r="A99" s="1" t="s">
        <v>7</v>
      </c>
      <c r="B99" s="1" t="s">
        <v>7</v>
      </c>
      <c r="C99" s="1" t="s">
        <v>7</v>
      </c>
      <c r="D99" s="1" t="s">
        <v>7</v>
      </c>
      <c r="E99" s="1" t="s">
        <v>1682</v>
      </c>
      <c r="F99" s="1" t="s">
        <v>7</v>
      </c>
    </row>
    <row r="100" spans="1:7" ht="13.5">
      <c r="A100" s="1" t="s">
        <v>7</v>
      </c>
      <c r="B100" s="1" t="s">
        <v>7</v>
      </c>
      <c r="C100" s="1" t="s">
        <v>7</v>
      </c>
      <c r="D100" s="1" t="s">
        <v>7</v>
      </c>
      <c r="E100" s="1" t="s">
        <v>1682</v>
      </c>
      <c r="F100" s="1" t="s">
        <v>7</v>
      </c>
    </row>
    <row r="101" spans="1:7" ht="13.5">
      <c r="A101" s="1" t="s">
        <v>7</v>
      </c>
      <c r="B101" s="1" t="s">
        <v>7</v>
      </c>
      <c r="C101" s="1" t="s">
        <v>7</v>
      </c>
      <c r="D101" s="1" t="s">
        <v>7</v>
      </c>
      <c r="E101" s="1" t="s">
        <v>1682</v>
      </c>
      <c r="F101" s="1" t="s">
        <v>7</v>
      </c>
    </row>
    <row r="102" spans="1:7" ht="13.5">
      <c r="A102" s="1" t="s">
        <v>7</v>
      </c>
      <c r="B102" s="1" t="s">
        <v>7</v>
      </c>
      <c r="C102" s="1" t="s">
        <v>7</v>
      </c>
      <c r="D102" s="1" t="s">
        <v>7</v>
      </c>
      <c r="E102" s="1" t="s">
        <v>1682</v>
      </c>
      <c r="F102" s="1" t="s">
        <v>7</v>
      </c>
    </row>
    <row r="103" spans="1:7" ht="13.5">
      <c r="A103" s="1" t="s">
        <v>7</v>
      </c>
      <c r="B103" s="1" t="s">
        <v>7</v>
      </c>
      <c r="C103" s="1" t="s">
        <v>7</v>
      </c>
      <c r="D103" s="1" t="s">
        <v>7</v>
      </c>
      <c r="E103" s="1" t="s">
        <v>1682</v>
      </c>
      <c r="F103" s="1" t="s">
        <v>7</v>
      </c>
    </row>
    <row r="104" spans="1:7" ht="13.5">
      <c r="A104" s="1" t="s">
        <v>7</v>
      </c>
      <c r="B104" s="1" t="s">
        <v>7</v>
      </c>
      <c r="C104" s="1" t="s">
        <v>7</v>
      </c>
      <c r="D104" s="1" t="s">
        <v>7</v>
      </c>
      <c r="E104" s="1" t="s">
        <v>1682</v>
      </c>
      <c r="F104" s="1" t="s">
        <v>7</v>
      </c>
    </row>
    <row r="105" spans="1:7" ht="13.5">
      <c r="A105" s="1" t="s">
        <v>7</v>
      </c>
      <c r="B105" s="1" t="s">
        <v>7</v>
      </c>
      <c r="C105" s="1" t="s">
        <v>7</v>
      </c>
      <c r="D105" s="1" t="s">
        <v>7</v>
      </c>
      <c r="E105" s="1" t="s">
        <v>1682</v>
      </c>
      <c r="F105" s="1" t="s">
        <v>7</v>
      </c>
    </row>
    <row r="106" spans="1:7" ht="13.5">
      <c r="A106" s="1" t="s">
        <v>7</v>
      </c>
      <c r="B106" s="1" t="s">
        <v>7</v>
      </c>
      <c r="C106" s="1" t="s">
        <v>7</v>
      </c>
      <c r="D106" s="1" t="s">
        <v>7</v>
      </c>
      <c r="E106" s="1" t="s">
        <v>1682</v>
      </c>
      <c r="F106" s="1" t="s">
        <v>7</v>
      </c>
    </row>
    <row r="107" spans="1:7" ht="13.5">
      <c r="A107" s="1" t="s">
        <v>7</v>
      </c>
      <c r="B107" s="1" t="s">
        <v>7</v>
      </c>
      <c r="C107" s="1" t="s">
        <v>7</v>
      </c>
      <c r="D107" s="1" t="s">
        <v>7</v>
      </c>
      <c r="E107" s="1" t="s">
        <v>1682</v>
      </c>
      <c r="F107" s="1" t="s">
        <v>7</v>
      </c>
    </row>
    <row r="108" spans="1:7" ht="13.5">
      <c r="A108" s="1" t="s">
        <v>7</v>
      </c>
      <c r="B108" s="1" t="s">
        <v>7</v>
      </c>
      <c r="C108" s="1" t="s">
        <v>7</v>
      </c>
      <c r="D108" s="1" t="s">
        <v>7</v>
      </c>
      <c r="E108" s="1" t="s">
        <v>1682</v>
      </c>
      <c r="F108" s="1" t="s">
        <v>7</v>
      </c>
    </row>
    <row r="109" spans="1:7" ht="13.5">
      <c r="A109" s="1" t="s">
        <v>7</v>
      </c>
      <c r="B109" s="1" t="s">
        <v>7</v>
      </c>
      <c r="C109" s="1" t="s">
        <v>7</v>
      </c>
      <c r="D109" s="1" t="s">
        <v>7</v>
      </c>
      <c r="E109" s="1" t="s">
        <v>1682</v>
      </c>
      <c r="F109" s="1" t="s">
        <v>7</v>
      </c>
    </row>
    <row r="110" spans="1:7" ht="13.5">
      <c r="A110" s="1" t="s">
        <v>7</v>
      </c>
      <c r="B110" s="1" t="s">
        <v>7</v>
      </c>
      <c r="C110" s="1" t="s">
        <v>7</v>
      </c>
      <c r="D110" s="1" t="s">
        <v>7</v>
      </c>
      <c r="E110" s="1" t="s">
        <v>1682</v>
      </c>
      <c r="F110" s="1" t="s">
        <v>7</v>
      </c>
    </row>
    <row r="111" spans="1:7" ht="13.5">
      <c r="A111" s="1" t="s">
        <v>7</v>
      </c>
      <c r="B111" s="1" t="s">
        <v>7</v>
      </c>
      <c r="C111" s="1" t="s">
        <v>7</v>
      </c>
      <c r="D111" s="1" t="s">
        <v>7</v>
      </c>
      <c r="E111" s="1" t="s">
        <v>1682</v>
      </c>
      <c r="F111" s="1" t="s">
        <v>7</v>
      </c>
    </row>
    <row r="112" spans="1:7" ht="13.5">
      <c r="A112" s="1" t="s">
        <v>7</v>
      </c>
      <c r="B112" s="1" t="s">
        <v>7</v>
      </c>
      <c r="C112" s="1" t="s">
        <v>7</v>
      </c>
      <c r="D112" s="1" t="s">
        <v>7</v>
      </c>
      <c r="E112" s="1" t="s">
        <v>1682</v>
      </c>
      <c r="F112" s="1" t="s">
        <v>7</v>
      </c>
    </row>
    <row r="113" spans="1:7" ht="13.5">
      <c r="A113" s="1" t="s">
        <v>7</v>
      </c>
      <c r="B113" s="1" t="s">
        <v>7</v>
      </c>
      <c r="C113" s="1" t="s">
        <v>7</v>
      </c>
      <c r="D113" s="1" t="s">
        <v>7</v>
      </c>
      <c r="E113" s="1" t="s">
        <v>1682</v>
      </c>
      <c r="F113" s="1" t="s">
        <v>7</v>
      </c>
    </row>
    <row r="114" spans="1:7" ht="13.5">
      <c r="A114" s="1" t="s">
        <v>7</v>
      </c>
      <c r="B114" s="1" t="s">
        <v>7</v>
      </c>
      <c r="C114" s="1" t="s">
        <v>7</v>
      </c>
      <c r="D114" s="1" t="s">
        <v>7</v>
      </c>
      <c r="E114" s="1" t="s">
        <v>1682</v>
      </c>
      <c r="F114" s="1" t="s">
        <v>7</v>
      </c>
    </row>
    <row r="115" spans="1:7" ht="13.5">
      <c r="A115" s="1" t="s">
        <v>7</v>
      </c>
      <c r="B115" s="1" t="s">
        <v>7</v>
      </c>
      <c r="C115" s="1" t="s">
        <v>7</v>
      </c>
      <c r="D115" s="1" t="s">
        <v>7</v>
      </c>
      <c r="E115" s="1" t="s">
        <v>1682</v>
      </c>
      <c r="F115" s="1" t="s">
        <v>7</v>
      </c>
    </row>
    <row r="116" spans="1:7" ht="13.5">
      <c r="A116" s="1" t="s">
        <v>7</v>
      </c>
      <c r="B116" s="1" t="s">
        <v>7</v>
      </c>
      <c r="C116" s="1" t="s">
        <v>7</v>
      </c>
      <c r="D116" s="1" t="s">
        <v>7</v>
      </c>
      <c r="E116" s="1" t="s">
        <v>1682</v>
      </c>
      <c r="F116" s="1" t="s">
        <v>7</v>
      </c>
    </row>
    <row r="117" spans="1:7" ht="13.5">
      <c r="A117" s="1" t="s">
        <v>7</v>
      </c>
      <c r="B117" s="1" t="s">
        <v>7</v>
      </c>
      <c r="C117" s="1" t="s">
        <v>7</v>
      </c>
      <c r="D117" s="1" t="s">
        <v>7</v>
      </c>
      <c r="E117" s="1" t="s">
        <v>1682</v>
      </c>
      <c r="F117" s="1" t="s">
        <v>7</v>
      </c>
    </row>
    <row r="118" spans="1:7" ht="13.5">
      <c r="A118" s="1" t="s">
        <v>7</v>
      </c>
      <c r="B118" s="1" t="s">
        <v>7</v>
      </c>
      <c r="C118" s="1" t="s">
        <v>7</v>
      </c>
      <c r="D118" s="1" t="s">
        <v>7</v>
      </c>
      <c r="E118" s="1" t="s">
        <v>1682</v>
      </c>
      <c r="F118" s="1" t="s">
        <v>7</v>
      </c>
    </row>
    <row r="119" spans="1:7" ht="13.5">
      <c r="A119" s="1" t="s">
        <v>7</v>
      </c>
      <c r="B119" s="1" t="s">
        <v>7</v>
      </c>
      <c r="C119" s="1" t="s">
        <v>7</v>
      </c>
      <c r="D119" s="1" t="s">
        <v>7</v>
      </c>
      <c r="E119" s="1" t="s">
        <v>1682</v>
      </c>
      <c r="F119" s="1" t="s">
        <v>7</v>
      </c>
    </row>
    <row r="120" spans="1:7" ht="13.5">
      <c r="A120" s="1" t="s">
        <v>7</v>
      </c>
      <c r="B120" s="1" t="s">
        <v>7</v>
      </c>
      <c r="C120" s="1" t="s">
        <v>7</v>
      </c>
      <c r="D120" s="1" t="s">
        <v>7</v>
      </c>
      <c r="E120" s="1" t="s">
        <v>1682</v>
      </c>
      <c r="F120" s="1" t="s">
        <v>7</v>
      </c>
    </row>
    <row r="121" spans="1:7" ht="13.5">
      <c r="A121" s="1" t="s">
        <v>7</v>
      </c>
      <c r="B121" s="1" t="s">
        <v>7</v>
      </c>
      <c r="C121" s="1" t="s">
        <v>7</v>
      </c>
      <c r="D121" s="1" t="s">
        <v>7</v>
      </c>
      <c r="E121" s="1" t="s">
        <v>1682</v>
      </c>
      <c r="F121" s="1" t="s">
        <v>7</v>
      </c>
    </row>
    <row r="122" spans="1:7" ht="13.5">
      <c r="A122" s="1" t="s">
        <v>7</v>
      </c>
      <c r="B122" s="1" t="s">
        <v>7</v>
      </c>
      <c r="C122" s="1" t="s">
        <v>7</v>
      </c>
      <c r="D122" s="1" t="s">
        <v>7</v>
      </c>
      <c r="E122" s="1" t="s">
        <v>1682</v>
      </c>
      <c r="F122" s="1" t="s">
        <v>7</v>
      </c>
    </row>
    <row r="123" spans="1:7" ht="13.5">
      <c r="A123" s="1" t="s">
        <v>7</v>
      </c>
      <c r="B123" s="1" t="s">
        <v>7</v>
      </c>
      <c r="C123" s="1" t="s">
        <v>7</v>
      </c>
      <c r="D123" s="1" t="s">
        <v>7</v>
      </c>
      <c r="E123" s="1" t="s">
        <v>1682</v>
      </c>
      <c r="F123" s="1" t="s">
        <v>7</v>
      </c>
    </row>
    <row r="124" spans="1:7" ht="13.5">
      <c r="A124" s="1" t="s">
        <v>7</v>
      </c>
      <c r="B124" s="1" t="s">
        <v>7</v>
      </c>
      <c r="C124" s="1" t="s">
        <v>7</v>
      </c>
      <c r="D124" s="1" t="s">
        <v>7</v>
      </c>
      <c r="E124" s="1" t="s">
        <v>1682</v>
      </c>
      <c r="F124" s="1" t="s">
        <v>7</v>
      </c>
    </row>
    <row r="125" spans="1:7" ht="13.5">
      <c r="A125" s="1" t="s">
        <v>7</v>
      </c>
      <c r="B125" s="1" t="s">
        <v>7</v>
      </c>
      <c r="C125" s="1" t="s">
        <v>7</v>
      </c>
      <c r="D125" s="1" t="s">
        <v>7</v>
      </c>
      <c r="E125" s="1" t="s">
        <v>1682</v>
      </c>
      <c r="F125" s="1" t="s">
        <v>7</v>
      </c>
    </row>
    <row r="126" spans="1:7" ht="13.5">
      <c r="A126" s="1" t="s">
        <v>7</v>
      </c>
      <c r="B126" s="1" t="s">
        <v>7</v>
      </c>
      <c r="C126" s="1" t="s">
        <v>7</v>
      </c>
      <c r="D126" s="1" t="s">
        <v>7</v>
      </c>
      <c r="E126" s="1" t="s">
        <v>1682</v>
      </c>
      <c r="F126" s="1" t="s">
        <v>7</v>
      </c>
    </row>
    <row r="127" spans="1:7" ht="13.5">
      <c r="A127" s="1" t="s">
        <v>7</v>
      </c>
      <c r="B127" s="1" t="s">
        <v>7</v>
      </c>
      <c r="C127" s="1" t="s">
        <v>7</v>
      </c>
      <c r="D127" s="1" t="s">
        <v>7</v>
      </c>
      <c r="E127" s="1" t="s">
        <v>1682</v>
      </c>
      <c r="F127" s="1" t="s">
        <v>7</v>
      </c>
    </row>
    <row r="128" spans="1:7" ht="13.5">
      <c r="A128" s="1" t="s">
        <v>7</v>
      </c>
      <c r="B128" s="1" t="s">
        <v>7</v>
      </c>
      <c r="C128" s="1" t="s">
        <v>7</v>
      </c>
      <c r="D128" s="1" t="s">
        <v>7</v>
      </c>
      <c r="E128" s="1" t="s">
        <v>1682</v>
      </c>
      <c r="F128" s="1" t="s">
        <v>7</v>
      </c>
    </row>
    <row r="129" spans="1:7" ht="13.5">
      <c r="A129" s="1" t="s">
        <v>7</v>
      </c>
      <c r="B129" s="1" t="s">
        <v>7</v>
      </c>
      <c r="C129" s="1" t="s">
        <v>7</v>
      </c>
      <c r="D129" s="1" t="s">
        <v>7</v>
      </c>
      <c r="E129" s="1" t="s">
        <v>1682</v>
      </c>
      <c r="F129" s="1" t="s">
        <v>7</v>
      </c>
    </row>
    <row r="130" spans="1:7" ht="13.5">
      <c r="A130" s="1" t="s">
        <v>7</v>
      </c>
      <c r="B130" s="1" t="s">
        <v>7</v>
      </c>
      <c r="C130" s="1" t="s">
        <v>7</v>
      </c>
      <c r="D130" s="1" t="s">
        <v>7</v>
      </c>
      <c r="E130" s="1" t="s">
        <v>1682</v>
      </c>
      <c r="F130" s="1" t="s">
        <v>7</v>
      </c>
    </row>
    <row r="131" spans="1:7" ht="13.5">
      <c r="A131" s="1" t="s">
        <v>7</v>
      </c>
      <c r="B131" s="1" t="s">
        <v>7</v>
      </c>
      <c r="C131" s="1" t="s">
        <v>7</v>
      </c>
      <c r="D131" s="1" t="s">
        <v>7</v>
      </c>
      <c r="E131" s="1" t="s">
        <v>1682</v>
      </c>
      <c r="F131" s="1" t="s">
        <v>7</v>
      </c>
    </row>
    <row r="132" spans="1:7" ht="13.5">
      <c r="A132" s="1" t="s">
        <v>7</v>
      </c>
      <c r="B132" s="1" t="s">
        <v>7</v>
      </c>
      <c r="C132" s="1" t="s">
        <v>7</v>
      </c>
      <c r="D132" s="1" t="s">
        <v>7</v>
      </c>
      <c r="E132" s="1" t="s">
        <v>1682</v>
      </c>
      <c r="F132" s="1" t="s">
        <v>7</v>
      </c>
    </row>
    <row r="133" spans="1:7" ht="13.5">
      <c r="A133" s="1" t="s">
        <v>7</v>
      </c>
      <c r="B133" s="1" t="s">
        <v>7</v>
      </c>
      <c r="C133" s="1" t="s">
        <v>7</v>
      </c>
      <c r="D133" s="1" t="s">
        <v>7</v>
      </c>
      <c r="E133" s="1" t="s">
        <v>1682</v>
      </c>
      <c r="F133" s="1" t="s">
        <v>7</v>
      </c>
    </row>
    <row r="134" spans="1:7" ht="13.5">
      <c r="A134" s="1" t="s">
        <v>7</v>
      </c>
      <c r="B134" s="1" t="s">
        <v>7</v>
      </c>
      <c r="C134" s="1" t="s">
        <v>7</v>
      </c>
      <c r="D134" s="1" t="s">
        <v>7</v>
      </c>
      <c r="E134" s="1" t="s">
        <v>1682</v>
      </c>
      <c r="F134" s="1" t="s">
        <v>7</v>
      </c>
    </row>
    <row r="135" spans="1:7" ht="13.5">
      <c r="A135" s="1" t="s">
        <v>7</v>
      </c>
      <c r="B135" s="1" t="s">
        <v>7</v>
      </c>
      <c r="C135" s="1" t="s">
        <v>7</v>
      </c>
      <c r="D135" s="1" t="s">
        <v>7</v>
      </c>
      <c r="E135" s="1" t="s">
        <v>1682</v>
      </c>
      <c r="F135" s="1" t="s">
        <v>7</v>
      </c>
    </row>
    <row r="136" spans="1:7" ht="13.5">
      <c r="A136" s="1" t="s">
        <v>7</v>
      </c>
      <c r="B136" s="1" t="s">
        <v>7</v>
      </c>
      <c r="C136" s="1" t="s">
        <v>7</v>
      </c>
      <c r="D136" s="1" t="s">
        <v>7</v>
      </c>
      <c r="E136" s="1" t="s">
        <v>1682</v>
      </c>
      <c r="F136" s="1" t="s">
        <v>7</v>
      </c>
    </row>
    <row r="137" spans="1:7" ht="13.5">
      <c r="A137" s="1" t="s">
        <v>7</v>
      </c>
      <c r="B137" s="1" t="s">
        <v>7</v>
      </c>
      <c r="C137" s="1" t="s">
        <v>7</v>
      </c>
      <c r="D137" s="1" t="s">
        <v>7</v>
      </c>
      <c r="E137" s="1" t="s">
        <v>1682</v>
      </c>
      <c r="F137" s="1" t="s">
        <v>7</v>
      </c>
    </row>
    <row r="138" spans="1:7" ht="13.5">
      <c r="A138" s="1" t="s">
        <v>7</v>
      </c>
      <c r="B138" s="1" t="s">
        <v>7</v>
      </c>
      <c r="C138" s="1" t="s">
        <v>7</v>
      </c>
      <c r="D138" s="1" t="s">
        <v>7</v>
      </c>
      <c r="E138" s="1" t="s">
        <v>1682</v>
      </c>
      <c r="F138" s="1" t="s">
        <v>7</v>
      </c>
    </row>
    <row r="139" spans="1:7" ht="13.5">
      <c r="A139" s="1" t="s">
        <v>7</v>
      </c>
      <c r="B139" s="1" t="s">
        <v>7</v>
      </c>
      <c r="C139" s="1" t="s">
        <v>7</v>
      </c>
      <c r="D139" s="1" t="s">
        <v>7</v>
      </c>
      <c r="E139" s="1" t="s">
        <v>1682</v>
      </c>
      <c r="F139" s="1" t="s">
        <v>7</v>
      </c>
    </row>
    <row r="140" spans="1:7" ht="13.5">
      <c r="A140" s="1" t="s">
        <v>7</v>
      </c>
      <c r="B140" s="1" t="s">
        <v>7</v>
      </c>
      <c r="C140" s="1" t="s">
        <v>7</v>
      </c>
      <c r="D140" s="1" t="s">
        <v>7</v>
      </c>
      <c r="E140" s="1" t="s">
        <v>1682</v>
      </c>
      <c r="F140" s="1" t="s">
        <v>7</v>
      </c>
    </row>
    <row r="141" spans="1:7" ht="13.5">
      <c r="A141" s="1" t="s">
        <v>7</v>
      </c>
      <c r="B141" s="1" t="s">
        <v>7</v>
      </c>
      <c r="C141" s="1" t="s">
        <v>7</v>
      </c>
      <c r="D141" s="1" t="s">
        <v>7</v>
      </c>
      <c r="E141" s="1" t="s">
        <v>1682</v>
      </c>
      <c r="F141" s="1" t="s">
        <v>7</v>
      </c>
    </row>
    <row r="142" spans="1:7" ht="13.5">
      <c r="A142" s="1" t="s">
        <v>7</v>
      </c>
      <c r="B142" s="1" t="s">
        <v>7</v>
      </c>
      <c r="C142" s="1" t="s">
        <v>7</v>
      </c>
      <c r="D142" s="1" t="s">
        <v>7</v>
      </c>
      <c r="E142" s="1" t="s">
        <v>1682</v>
      </c>
      <c r="F142" s="1" t="s">
        <v>7</v>
      </c>
    </row>
    <row r="143" spans="1:7" ht="13.5">
      <c r="A143" s="1" t="s">
        <v>7</v>
      </c>
      <c r="B143" s="1" t="s">
        <v>7</v>
      </c>
      <c r="C143" s="1" t="s">
        <v>7</v>
      </c>
      <c r="D143" s="1" t="s">
        <v>7</v>
      </c>
      <c r="E143" s="1" t="s">
        <v>1682</v>
      </c>
      <c r="F143" s="1" t="s">
        <v>7</v>
      </c>
    </row>
    <row r="144" spans="1:7" ht="13.5">
      <c r="A144" s="1" t="s">
        <v>7</v>
      </c>
      <c r="B144" s="1" t="s">
        <v>7</v>
      </c>
      <c r="C144" s="1" t="s">
        <v>7</v>
      </c>
      <c r="D144" s="1" t="s">
        <v>7</v>
      </c>
      <c r="E144" s="1" t="s">
        <v>1682</v>
      </c>
      <c r="F144" s="1" t="s">
        <v>7</v>
      </c>
    </row>
    <row r="145" spans="1:7" ht="13.5">
      <c r="A145" s="1" t="s">
        <v>7</v>
      </c>
      <c r="B145" s="1" t="s">
        <v>7</v>
      </c>
      <c r="C145" s="1" t="s">
        <v>7</v>
      </c>
      <c r="D145" s="1" t="s">
        <v>7</v>
      </c>
      <c r="E145" s="1" t="s">
        <v>1682</v>
      </c>
      <c r="F145" s="1" t="s">
        <v>7</v>
      </c>
    </row>
    <row r="146" spans="1:7" ht="13.5">
      <c r="A146" s="1" t="s">
        <v>7</v>
      </c>
      <c r="B146" s="1" t="s">
        <v>7</v>
      </c>
      <c r="C146" s="1" t="s">
        <v>7</v>
      </c>
      <c r="D146" s="1" t="s">
        <v>7</v>
      </c>
      <c r="E146" s="1" t="s">
        <v>1682</v>
      </c>
      <c r="F146" s="1" t="s">
        <v>7</v>
      </c>
    </row>
    <row r="147" spans="1:7" ht="13.5">
      <c r="A147" s="1" t="s">
        <v>7</v>
      </c>
      <c r="B147" s="1" t="s">
        <v>7</v>
      </c>
      <c r="C147" s="1" t="s">
        <v>7</v>
      </c>
      <c r="D147" s="1" t="s">
        <v>7</v>
      </c>
      <c r="E147" s="1" t="s">
        <v>1682</v>
      </c>
      <c r="F147" s="1" t="s">
        <v>7</v>
      </c>
    </row>
    <row r="148" spans="1:7" ht="13.5">
      <c r="A148" s="1" t="s">
        <v>7</v>
      </c>
      <c r="B148" s="1" t="s">
        <v>7</v>
      </c>
      <c r="C148" s="1" t="s">
        <v>7</v>
      </c>
      <c r="D148" s="1" t="s">
        <v>7</v>
      </c>
      <c r="E148" s="1" t="s">
        <v>1682</v>
      </c>
      <c r="F148" s="1" t="s">
        <v>7</v>
      </c>
    </row>
    <row r="149" spans="1:7" ht="13.5">
      <c r="A149" s="1" t="s">
        <v>7</v>
      </c>
      <c r="B149" s="1" t="s">
        <v>7</v>
      </c>
      <c r="C149" s="1" t="s">
        <v>7</v>
      </c>
      <c r="D149" s="1" t="s">
        <v>7</v>
      </c>
      <c r="E149" s="1" t="s">
        <v>1682</v>
      </c>
      <c r="F149" s="1" t="s">
        <v>7</v>
      </c>
    </row>
    <row r="150" spans="1:7" ht="13.5">
      <c r="A150" s="1" t="s">
        <v>7</v>
      </c>
      <c r="B150" s="1" t="s">
        <v>7</v>
      </c>
      <c r="C150" s="1" t="s">
        <v>7</v>
      </c>
      <c r="D150" s="1" t="s">
        <v>7</v>
      </c>
      <c r="E150" s="1" t="s">
        <v>1682</v>
      </c>
      <c r="F150" s="1" t="s">
        <v>7</v>
      </c>
    </row>
    <row r="151" spans="1:7" ht="13.5">
      <c r="A151" s="1" t="s">
        <v>7</v>
      </c>
      <c r="B151" s="1" t="s">
        <v>7</v>
      </c>
      <c r="C151" s="1" t="s">
        <v>7</v>
      </c>
      <c r="D151" s="1" t="s">
        <v>7</v>
      </c>
      <c r="E151" s="1" t="s">
        <v>1682</v>
      </c>
      <c r="F151" s="1" t="s">
        <v>7</v>
      </c>
    </row>
    <row r="152" spans="1:7" ht="13.5">
      <c r="A152" s="1" t="s">
        <v>7</v>
      </c>
      <c r="B152" s="1" t="s">
        <v>7</v>
      </c>
      <c r="C152" s="1" t="s">
        <v>7</v>
      </c>
      <c r="D152" s="1" t="s">
        <v>7</v>
      </c>
      <c r="E152" s="1" t="s">
        <v>1682</v>
      </c>
      <c r="F152" s="1" t="s">
        <v>7</v>
      </c>
    </row>
    <row r="153" spans="1:7" ht="13.5">
      <c r="A153" s="1" t="s">
        <v>7</v>
      </c>
      <c r="B153" s="1" t="s">
        <v>7</v>
      </c>
      <c r="C153" s="1" t="s">
        <v>7</v>
      </c>
      <c r="D153" s="1" t="s">
        <v>7</v>
      </c>
      <c r="E153" s="1" t="s">
        <v>1682</v>
      </c>
      <c r="F153" s="1" t="s">
        <v>7</v>
      </c>
    </row>
    <row r="154" spans="1:7" ht="13.5">
      <c r="A154" s="1" t="s">
        <v>7</v>
      </c>
      <c r="B154" s="1" t="s">
        <v>7</v>
      </c>
      <c r="C154" s="1" t="s">
        <v>7</v>
      </c>
      <c r="D154" s="1" t="s">
        <v>7</v>
      </c>
      <c r="E154" s="1" t="s">
        <v>1682</v>
      </c>
      <c r="F154" s="1" t="s">
        <v>7</v>
      </c>
    </row>
    <row r="155" spans="1:7" ht="13.5">
      <c r="A155" s="1" t="s">
        <v>7</v>
      </c>
      <c r="B155" s="1" t="s">
        <v>7</v>
      </c>
      <c r="C155" s="1" t="s">
        <v>7</v>
      </c>
      <c r="D155" s="1" t="s">
        <v>7</v>
      </c>
      <c r="E155" s="1" t="s">
        <v>1682</v>
      </c>
      <c r="F155" s="1" t="s">
        <v>7</v>
      </c>
    </row>
    <row r="156" spans="1:7" ht="13.5">
      <c r="A156" s="1" t="s">
        <v>7</v>
      </c>
      <c r="B156" s="1" t="s">
        <v>7</v>
      </c>
      <c r="C156" s="1" t="s">
        <v>7</v>
      </c>
      <c r="D156" s="1" t="s">
        <v>7</v>
      </c>
      <c r="E156" s="1" t="s">
        <v>1682</v>
      </c>
      <c r="F156" s="1" t="s">
        <v>7</v>
      </c>
    </row>
    <row r="157" spans="1:7" ht="13.5">
      <c r="A157" s="1" t="s">
        <v>7</v>
      </c>
      <c r="B157" s="1" t="s">
        <v>7</v>
      </c>
      <c r="C157" s="1" t="s">
        <v>7</v>
      </c>
      <c r="D157" s="1" t="s">
        <v>7</v>
      </c>
      <c r="E157" s="1" t="s">
        <v>1682</v>
      </c>
      <c r="F157" s="1" t="s">
        <v>7</v>
      </c>
    </row>
    <row r="158" spans="1:7" ht="13.5">
      <c r="A158" s="1" t="s">
        <v>7</v>
      </c>
      <c r="B158" s="1" t="s">
        <v>7</v>
      </c>
      <c r="C158" s="1" t="s">
        <v>7</v>
      </c>
      <c r="D158" s="1" t="s">
        <v>7</v>
      </c>
      <c r="E158" s="1" t="s">
        <v>1682</v>
      </c>
      <c r="F158" s="1" t="s">
        <v>7</v>
      </c>
    </row>
    <row r="159" spans="1:7" ht="13.5">
      <c r="A159" s="1" t="s">
        <v>7</v>
      </c>
      <c r="B159" s="1" t="s">
        <v>7</v>
      </c>
      <c r="C159" s="1" t="s">
        <v>7</v>
      </c>
      <c r="D159" s="1" t="s">
        <v>7</v>
      </c>
      <c r="E159" s="1" t="s">
        <v>1682</v>
      </c>
      <c r="F159" s="1" t="s">
        <v>7</v>
      </c>
    </row>
    <row r="160" spans="1:7" ht="13.5">
      <c r="A160" s="1" t="s">
        <v>7</v>
      </c>
      <c r="B160" s="1" t="s">
        <v>7</v>
      </c>
      <c r="C160" s="1" t="s">
        <v>7</v>
      </c>
      <c r="D160" s="1" t="s">
        <v>7</v>
      </c>
      <c r="E160" s="1" t="s">
        <v>1682</v>
      </c>
      <c r="F160" s="1" t="s">
        <v>7</v>
      </c>
    </row>
    <row r="161" spans="1:7" ht="13.5">
      <c r="A161" s="1" t="s">
        <v>7</v>
      </c>
      <c r="B161" s="1" t="s">
        <v>7</v>
      </c>
      <c r="C161" s="1" t="s">
        <v>7</v>
      </c>
      <c r="D161" s="1" t="s">
        <v>7</v>
      </c>
      <c r="E161" s="1" t="s">
        <v>1682</v>
      </c>
      <c r="F161" s="1" t="s">
        <v>7</v>
      </c>
    </row>
    <row r="162" spans="1:7" ht="13.5">
      <c r="A162" s="1" t="s">
        <v>7</v>
      </c>
      <c r="B162" s="1" t="s">
        <v>7</v>
      </c>
      <c r="C162" s="1" t="s">
        <v>7</v>
      </c>
      <c r="D162" s="1" t="s">
        <v>7</v>
      </c>
      <c r="E162" s="1" t="s">
        <v>1682</v>
      </c>
      <c r="F162" s="1" t="s">
        <v>7</v>
      </c>
    </row>
    <row r="163" spans="1:7" ht="13.5">
      <c r="A163" s="1" t="s">
        <v>7</v>
      </c>
      <c r="B163" s="1" t="s">
        <v>7</v>
      </c>
      <c r="C163" s="1" t="s">
        <v>7</v>
      </c>
      <c r="D163" s="1" t="s">
        <v>7</v>
      </c>
      <c r="E163" s="1" t="s">
        <v>1682</v>
      </c>
      <c r="F163" s="1" t="s">
        <v>7</v>
      </c>
    </row>
    <row r="164" spans="1:7" ht="13.5">
      <c r="A164" s="1" t="s">
        <v>7</v>
      </c>
      <c r="B164" s="1" t="s">
        <v>7</v>
      </c>
      <c r="C164" s="1" t="s">
        <v>7</v>
      </c>
      <c r="D164" s="1" t="s">
        <v>7</v>
      </c>
      <c r="E164" s="1" t="s">
        <v>1682</v>
      </c>
      <c r="F164" s="1" t="s">
        <v>7</v>
      </c>
    </row>
    <row r="165" spans="1:7" ht="13.5">
      <c r="A165" s="1" t="s">
        <v>7</v>
      </c>
      <c r="B165" s="1" t="s">
        <v>7</v>
      </c>
      <c r="C165" s="1" t="s">
        <v>7</v>
      </c>
      <c r="D165" s="1" t="s">
        <v>7</v>
      </c>
      <c r="E165" s="1" t="s">
        <v>1682</v>
      </c>
      <c r="F165" s="1" t="s">
        <v>7</v>
      </c>
    </row>
    <row r="166" spans="1:7" ht="13.5">
      <c r="A166" s="1" t="s">
        <v>7</v>
      </c>
      <c r="B166" s="1" t="s">
        <v>7</v>
      </c>
      <c r="C166" s="1" t="s">
        <v>7</v>
      </c>
      <c r="D166" s="1" t="s">
        <v>7</v>
      </c>
      <c r="E166" s="1" t="s">
        <v>1682</v>
      </c>
      <c r="F166" s="1" t="s">
        <v>7</v>
      </c>
    </row>
    <row r="167" spans="1:7" ht="13.5">
      <c r="A167" s="1" t="s">
        <v>7</v>
      </c>
      <c r="B167" s="1" t="s">
        <v>7</v>
      </c>
      <c r="C167" s="1" t="s">
        <v>7</v>
      </c>
      <c r="D167" s="1" t="s">
        <v>7</v>
      </c>
      <c r="E167" s="1" t="s">
        <v>1682</v>
      </c>
      <c r="F167" s="1" t="s">
        <v>7</v>
      </c>
    </row>
    <row r="168" spans="1:7" ht="13.5">
      <c r="A168" s="1" t="s">
        <v>7</v>
      </c>
      <c r="B168" s="1" t="s">
        <v>7</v>
      </c>
      <c r="C168" s="1" t="s">
        <v>7</v>
      </c>
      <c r="D168" s="1" t="s">
        <v>7</v>
      </c>
      <c r="E168" s="1" t="s">
        <v>1682</v>
      </c>
      <c r="F168" s="1" t="s">
        <v>7</v>
      </c>
    </row>
    <row r="169" spans="1:7" ht="13.5">
      <c r="A169" s="1" t="s">
        <v>7</v>
      </c>
      <c r="B169" s="1" t="s">
        <v>7</v>
      </c>
      <c r="C169" s="1" t="s">
        <v>7</v>
      </c>
      <c r="D169" s="1" t="s">
        <v>7</v>
      </c>
      <c r="E169" s="1" t="s">
        <v>1682</v>
      </c>
      <c r="F169" s="1" t="s">
        <v>7</v>
      </c>
    </row>
    <row r="170" spans="1:7" ht="13.5">
      <c r="A170" s="1" t="s">
        <v>7</v>
      </c>
      <c r="B170" s="1" t="s">
        <v>7</v>
      </c>
      <c r="C170" s="1" t="s">
        <v>7</v>
      </c>
      <c r="D170" s="1" t="s">
        <v>7</v>
      </c>
      <c r="E170" s="1" t="s">
        <v>1682</v>
      </c>
      <c r="F170" s="1" t="s">
        <v>7</v>
      </c>
    </row>
    <row r="171" spans="1:7" ht="13.5">
      <c r="A171" s="1" t="s">
        <v>7</v>
      </c>
      <c r="B171" s="1" t="s">
        <v>7</v>
      </c>
      <c r="C171" s="1" t="s">
        <v>7</v>
      </c>
      <c r="D171" s="1" t="s">
        <v>7</v>
      </c>
      <c r="E171" s="1" t="s">
        <v>1682</v>
      </c>
      <c r="F171" s="1" t="s">
        <v>7</v>
      </c>
    </row>
    <row r="172" spans="1:7" ht="13.5">
      <c r="A172" s="1" t="s">
        <v>7</v>
      </c>
      <c r="B172" s="1" t="s">
        <v>7</v>
      </c>
      <c r="C172" s="1" t="s">
        <v>7</v>
      </c>
      <c r="D172" s="1" t="s">
        <v>7</v>
      </c>
      <c r="E172" s="1" t="s">
        <v>1682</v>
      </c>
      <c r="F172" s="1" t="s">
        <v>7</v>
      </c>
    </row>
    <row r="173" spans="1:7" ht="13.5">
      <c r="A173" s="1" t="s">
        <v>7</v>
      </c>
      <c r="B173" s="1" t="s">
        <v>7</v>
      </c>
      <c r="C173" s="1" t="s">
        <v>7</v>
      </c>
      <c r="D173" s="1" t="s">
        <v>7</v>
      </c>
      <c r="E173" s="1" t="s">
        <v>1682</v>
      </c>
      <c r="F173" s="1" t="s">
        <v>7</v>
      </c>
    </row>
    <row r="174" spans="1:7" ht="13.5">
      <c r="A174" s="1" t="s">
        <v>7</v>
      </c>
      <c r="B174" s="1" t="s">
        <v>7</v>
      </c>
      <c r="C174" s="1" t="s">
        <v>7</v>
      </c>
      <c r="D174" s="1" t="s">
        <v>7</v>
      </c>
      <c r="E174" s="1" t="s">
        <v>1682</v>
      </c>
      <c r="F174" s="1" t="s">
        <v>7</v>
      </c>
    </row>
    <row r="175" spans="1:7" ht="13.5">
      <c r="A175" s="1" t="s">
        <v>7</v>
      </c>
      <c r="B175" s="1" t="s">
        <v>7</v>
      </c>
      <c r="C175" s="1" t="s">
        <v>7</v>
      </c>
      <c r="D175" s="1" t="s">
        <v>7</v>
      </c>
      <c r="E175" s="1" t="s">
        <v>1682</v>
      </c>
      <c r="F175" s="1" t="s">
        <v>7</v>
      </c>
    </row>
    <row r="176" spans="1:7" ht="13.5">
      <c r="A176" s="1" t="s">
        <v>7</v>
      </c>
      <c r="B176" s="1" t="s">
        <v>7</v>
      </c>
      <c r="C176" s="1" t="s">
        <v>7</v>
      </c>
      <c r="D176" s="1" t="s">
        <v>7</v>
      </c>
      <c r="E176" s="1" t="s">
        <v>1682</v>
      </c>
      <c r="F176" s="1" t="s">
        <v>7</v>
      </c>
    </row>
    <row r="177" spans="1:7" ht="13.5">
      <c r="A177" s="1" t="s">
        <v>7</v>
      </c>
      <c r="B177" s="1" t="s">
        <v>7</v>
      </c>
      <c r="C177" s="1" t="s">
        <v>7</v>
      </c>
      <c r="D177" s="1" t="s">
        <v>7</v>
      </c>
      <c r="E177" s="1" t="s">
        <v>1682</v>
      </c>
      <c r="F177" s="1" t="s">
        <v>7</v>
      </c>
    </row>
    <row r="178" spans="1:7" ht="13.5">
      <c r="A178" s="1" t="s">
        <v>7</v>
      </c>
      <c r="B178" s="1" t="s">
        <v>7</v>
      </c>
      <c r="C178" s="1" t="s">
        <v>7</v>
      </c>
      <c r="D178" s="1" t="s">
        <v>7</v>
      </c>
      <c r="E178" s="1" t="s">
        <v>1682</v>
      </c>
      <c r="F178" s="1" t="s">
        <v>7</v>
      </c>
    </row>
    <row r="179" spans="1:7" ht="13.5">
      <c r="A179" s="1" t="s">
        <v>7</v>
      </c>
      <c r="B179" s="1" t="s">
        <v>7</v>
      </c>
      <c r="C179" s="1" t="s">
        <v>7</v>
      </c>
      <c r="D179" s="1" t="s">
        <v>7</v>
      </c>
      <c r="E179" s="1" t="s">
        <v>1682</v>
      </c>
      <c r="F179" s="1" t="s">
        <v>7</v>
      </c>
    </row>
    <row r="180" spans="1:7" ht="13.5">
      <c r="A180" s="1" t="s">
        <v>7</v>
      </c>
      <c r="B180" s="1" t="s">
        <v>7</v>
      </c>
      <c r="C180" s="1" t="s">
        <v>7</v>
      </c>
      <c r="D180" s="1" t="s">
        <v>7</v>
      </c>
      <c r="E180" s="1" t="s">
        <v>1682</v>
      </c>
      <c r="F180" s="1" t="s">
        <v>7</v>
      </c>
    </row>
    <row r="181" spans="1:7" ht="13.5">
      <c r="A181" s="1" t="s">
        <v>7</v>
      </c>
      <c r="B181" s="1" t="s">
        <v>7</v>
      </c>
      <c r="C181" s="1" t="s">
        <v>7</v>
      </c>
      <c r="D181" s="1" t="s">
        <v>7</v>
      </c>
      <c r="E181" s="1" t="s">
        <v>1682</v>
      </c>
      <c r="F181" s="1" t="s">
        <v>7</v>
      </c>
    </row>
    <row r="182" spans="1:7" ht="13.5">
      <c r="A182" s="1" t="s">
        <v>7</v>
      </c>
      <c r="B182" s="1" t="s">
        <v>7</v>
      </c>
      <c r="C182" s="1" t="s">
        <v>7</v>
      </c>
      <c r="D182" s="1" t="s">
        <v>7</v>
      </c>
      <c r="E182" s="1" t="s">
        <v>1682</v>
      </c>
      <c r="F182" s="1" t="s">
        <v>7</v>
      </c>
    </row>
    <row r="183" spans="1:7" ht="13.5">
      <c r="A183" s="1" t="s">
        <v>7</v>
      </c>
      <c r="B183" s="1" t="s">
        <v>7</v>
      </c>
      <c r="C183" s="1" t="s">
        <v>7</v>
      </c>
      <c r="D183" s="1" t="s">
        <v>7</v>
      </c>
      <c r="E183" s="1" t="s">
        <v>1682</v>
      </c>
      <c r="F183" s="1" t="s">
        <v>7</v>
      </c>
    </row>
    <row r="184" spans="1:7" ht="13.5">
      <c r="A184" s="1" t="s">
        <v>7</v>
      </c>
      <c r="B184" s="1" t="s">
        <v>7</v>
      </c>
      <c r="C184" s="1" t="s">
        <v>7</v>
      </c>
      <c r="D184" s="1" t="s">
        <v>7</v>
      </c>
      <c r="E184" s="1" t="s">
        <v>1682</v>
      </c>
      <c r="F184" s="1" t="s">
        <v>7</v>
      </c>
    </row>
    <row r="185" spans="1:7" ht="13.5">
      <c r="A185" s="1" t="s">
        <v>7</v>
      </c>
      <c r="B185" s="1" t="s">
        <v>7</v>
      </c>
      <c r="C185" s="1" t="s">
        <v>7</v>
      </c>
      <c r="D185" s="1" t="s">
        <v>7</v>
      </c>
      <c r="E185" s="1" t="s">
        <v>1682</v>
      </c>
      <c r="F185" s="1" t="s">
        <v>7</v>
      </c>
    </row>
    <row r="186" spans="1:7" ht="13.5">
      <c r="A186" s="1" t="s">
        <v>7</v>
      </c>
      <c r="B186" s="1" t="s">
        <v>7</v>
      </c>
      <c r="C186" s="1" t="s">
        <v>7</v>
      </c>
      <c r="D186" s="1" t="s">
        <v>7</v>
      </c>
      <c r="E186" s="1" t="s">
        <v>1682</v>
      </c>
      <c r="F186" s="1" t="s">
        <v>7</v>
      </c>
    </row>
    <row r="187" spans="1:7" ht="13.5">
      <c r="A187" s="1" t="s">
        <v>7</v>
      </c>
      <c r="B187" s="1" t="s">
        <v>7</v>
      </c>
      <c r="C187" s="1" t="s">
        <v>7</v>
      </c>
      <c r="D187" s="1" t="s">
        <v>7</v>
      </c>
      <c r="E187" s="1" t="s">
        <v>1682</v>
      </c>
      <c r="F187" s="1" t="s">
        <v>7</v>
      </c>
    </row>
    <row r="188" spans="1:7" ht="13.5">
      <c r="A188" s="1" t="s">
        <v>7</v>
      </c>
      <c r="B188" s="1" t="s">
        <v>7</v>
      </c>
      <c r="C188" s="1" t="s">
        <v>7</v>
      </c>
      <c r="D188" s="1" t="s">
        <v>7</v>
      </c>
      <c r="E188" s="1" t="s">
        <v>1682</v>
      </c>
      <c r="F188" s="1" t="s">
        <v>7</v>
      </c>
    </row>
    <row r="189" spans="1:7" ht="13.5">
      <c r="A189" s="1" t="s">
        <v>7</v>
      </c>
      <c r="B189" s="1" t="s">
        <v>7</v>
      </c>
      <c r="C189" s="1" t="s">
        <v>7</v>
      </c>
      <c r="D189" s="1" t="s">
        <v>7</v>
      </c>
      <c r="E189" s="1" t="s">
        <v>1682</v>
      </c>
      <c r="F189" s="1" t="s">
        <v>7</v>
      </c>
    </row>
    <row r="190" spans="1:7" ht="13.5">
      <c r="A190" s="1" t="s">
        <v>7</v>
      </c>
      <c r="B190" s="1" t="s">
        <v>7</v>
      </c>
      <c r="C190" s="1" t="s">
        <v>7</v>
      </c>
      <c r="D190" s="1" t="s">
        <v>7</v>
      </c>
      <c r="E190" s="1" t="s">
        <v>1682</v>
      </c>
      <c r="F190" s="1" t="s">
        <v>7</v>
      </c>
    </row>
    <row r="191" spans="1:7" ht="13.5">
      <c r="A191" s="1" t="s">
        <v>7</v>
      </c>
      <c r="B191" s="1" t="s">
        <v>7</v>
      </c>
      <c r="C191" s="1" t="s">
        <v>7</v>
      </c>
      <c r="D191" s="1" t="s">
        <v>7</v>
      </c>
      <c r="E191" s="1" t="s">
        <v>1682</v>
      </c>
      <c r="F191" s="1" t="s">
        <v>7</v>
      </c>
    </row>
    <row r="192" spans="1:7" ht="13.5">
      <c r="A192" s="1" t="s">
        <v>7</v>
      </c>
      <c r="B192" s="1" t="s">
        <v>7</v>
      </c>
      <c r="C192" s="1" t="s">
        <v>7</v>
      </c>
      <c r="D192" s="1" t="s">
        <v>7</v>
      </c>
      <c r="E192" s="1" t="s">
        <v>1682</v>
      </c>
      <c r="F192" s="1" t="s">
        <v>7</v>
      </c>
    </row>
    <row r="193" spans="1:7" ht="13.5">
      <c r="A193" s="1" t="s">
        <v>7</v>
      </c>
      <c r="B193" s="1" t="s">
        <v>7</v>
      </c>
      <c r="C193" s="1" t="s">
        <v>7</v>
      </c>
      <c r="D193" s="1" t="s">
        <v>7</v>
      </c>
      <c r="E193" s="1" t="s">
        <v>1682</v>
      </c>
      <c r="F193" s="1" t="s">
        <v>7</v>
      </c>
    </row>
    <row r="194" spans="1:7" ht="13.5">
      <c r="A194" s="1" t="s">
        <v>7</v>
      </c>
      <c r="B194" s="1" t="s">
        <v>7</v>
      </c>
      <c r="C194" s="1" t="s">
        <v>7</v>
      </c>
      <c r="D194" s="1" t="s">
        <v>7</v>
      </c>
      <c r="E194" s="1" t="s">
        <v>1682</v>
      </c>
      <c r="F194" s="1" t="s">
        <v>7</v>
      </c>
    </row>
    <row r="195" spans="1:7" ht="13.5">
      <c r="A195" s="1" t="s">
        <v>7</v>
      </c>
      <c r="B195" s="1" t="s">
        <v>7</v>
      </c>
      <c r="C195" s="1" t="s">
        <v>7</v>
      </c>
      <c r="D195" s="1" t="s">
        <v>7</v>
      </c>
      <c r="E195" s="1" t="s">
        <v>1682</v>
      </c>
      <c r="F195" s="1" t="s">
        <v>7</v>
      </c>
    </row>
    <row r="196" spans="1:7" ht="13.5">
      <c r="A196" s="1" t="s">
        <v>7</v>
      </c>
      <c r="B196" s="1" t="s">
        <v>7</v>
      </c>
      <c r="C196" s="1" t="s">
        <v>7</v>
      </c>
      <c r="D196" s="1" t="s">
        <v>7</v>
      </c>
      <c r="E196" s="1" t="s">
        <v>1682</v>
      </c>
      <c r="F196" s="1" t="s">
        <v>7</v>
      </c>
    </row>
    <row r="197" spans="1:7" ht="13.5">
      <c r="A197" s="1" t="s">
        <v>7</v>
      </c>
      <c r="B197" s="1" t="s">
        <v>7</v>
      </c>
      <c r="C197" s="1" t="s">
        <v>7</v>
      </c>
      <c r="D197" s="1" t="s">
        <v>7</v>
      </c>
      <c r="E197" s="1" t="s">
        <v>1682</v>
      </c>
      <c r="F197" s="1" t="s">
        <v>7</v>
      </c>
    </row>
    <row r="198" spans="1:7" ht="13.5">
      <c r="A198" s="1" t="s">
        <v>7</v>
      </c>
      <c r="B198" s="1" t="s">
        <v>7</v>
      </c>
      <c r="C198" s="1" t="s">
        <v>7</v>
      </c>
      <c r="D198" s="1" t="s">
        <v>7</v>
      </c>
      <c r="E198" s="1" t="s">
        <v>1682</v>
      </c>
      <c r="F198" s="1" t="s">
        <v>7</v>
      </c>
    </row>
    <row r="199" spans="1:7" ht="13.5">
      <c r="A199" s="1" t="s">
        <v>7</v>
      </c>
      <c r="B199" s="1" t="s">
        <v>7</v>
      </c>
      <c r="C199" s="1" t="s">
        <v>7</v>
      </c>
      <c r="D199" s="1" t="s">
        <v>7</v>
      </c>
      <c r="E199" s="1" t="s">
        <v>1682</v>
      </c>
      <c r="F199" s="1" t="s">
        <v>7</v>
      </c>
    </row>
  </sheetData>
  <sheetProtection selectLockedCells="1" autoFilter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AS39"/>
  <sheetViews>
    <sheetView showGridLines="0" showRowColHeaders="0" showZeros="0" view="pageBreakPreview" zoomScale="91" zoomScaleSheetLayoutView="91" zoomScalePageLayoutView="0" workbookViewId="0" topLeftCell="A1">
      <selection activeCell="L19" sqref="L19:M20"/>
    </sheetView>
  </sheetViews>
  <sheetFormatPr defaultColWidth="2.375" defaultRowHeight="13.5"/>
  <cols>
    <col min="1" max="1" width="2.25390625" style="2" customWidth="1"/>
    <col min="2" max="3" width="2.375" style="2" customWidth="1"/>
    <col min="4" max="5" width="1.875" style="2" customWidth="1"/>
    <col min="6" max="6" width="2.25390625" style="2" customWidth="1"/>
    <col min="7" max="7" width="2.625" style="2" customWidth="1"/>
    <col min="8" max="8" width="7.125" style="2" customWidth="1"/>
    <col min="9" max="9" width="10.625" style="2" customWidth="1"/>
    <col min="10" max="11" width="3.625" style="2" customWidth="1"/>
    <col min="12" max="13" width="2.625" style="2" customWidth="1"/>
    <col min="14" max="14" width="2.625" style="2" hidden="1" customWidth="1"/>
    <col min="15" max="15" width="7.625" style="2" customWidth="1"/>
    <col min="16" max="16" width="2.375" style="2" customWidth="1"/>
    <col min="17" max="17" width="7.625" style="2" customWidth="1"/>
    <col min="18" max="18" width="8.625" style="2" customWidth="1"/>
    <col min="19" max="19" width="1.625" style="2" customWidth="1"/>
    <col min="20" max="20" width="2.625" style="2" hidden="1" customWidth="1"/>
    <col min="21" max="21" width="2.25390625" style="2" hidden="1" customWidth="1"/>
    <col min="22" max="23" width="2.375" style="2" hidden="1" customWidth="1"/>
    <col min="24" max="25" width="1.875" style="2" hidden="1" customWidth="1"/>
    <col min="26" max="26" width="2.25390625" style="2" hidden="1" customWidth="1"/>
    <col min="27" max="27" width="2.625" style="2" hidden="1" customWidth="1"/>
    <col min="28" max="28" width="7.125" style="2" hidden="1" customWidth="1"/>
    <col min="29" max="29" width="10.625" style="2" hidden="1" customWidth="1"/>
    <col min="30" max="31" width="3.625" style="2" hidden="1" customWidth="1"/>
    <col min="32" max="34" width="2.625" style="2" hidden="1" customWidth="1"/>
    <col min="35" max="35" width="7.625" style="2" hidden="1" customWidth="1"/>
    <col min="36" max="36" width="2.375" style="2" hidden="1" customWidth="1"/>
    <col min="37" max="37" width="7.625" style="2" hidden="1" customWidth="1"/>
    <col min="38" max="38" width="8.625" style="2" hidden="1" customWidth="1"/>
    <col min="39" max="39" width="1.625" style="2" hidden="1" customWidth="1"/>
    <col min="40" max="40" width="2.625" style="2" hidden="1" customWidth="1"/>
    <col min="41" max="42" width="9.00390625" style="2" hidden="1" customWidth="1"/>
    <col min="43" max="43" width="9.00390625" style="2" customWidth="1"/>
    <col min="44" max="45" width="0" style="2" hidden="1" customWidth="1"/>
    <col min="46" max="236" width="9.00390625" style="2" customWidth="1"/>
    <col min="237" max="237" width="2.25390625" style="2" customWidth="1"/>
    <col min="238" max="241" width="2.375" style="2" customWidth="1"/>
    <col min="242" max="243" width="2.25390625" style="2" customWidth="1"/>
    <col min="244" max="244" width="7.125" style="2" customWidth="1"/>
    <col min="245" max="245" width="2.125" style="2" customWidth="1"/>
    <col min="246" max="247" width="7.125" style="2" customWidth="1"/>
    <col min="248" max="248" width="4.125" style="2" customWidth="1"/>
    <col min="249" max="250" width="2.375" style="2" customWidth="1"/>
    <col min="251" max="251" width="4.625" style="2" customWidth="1"/>
    <col min="252" max="252" width="15.625" style="2" customWidth="1"/>
    <col min="253" max="253" width="1.625" style="2" customWidth="1"/>
    <col min="254" max="254" width="2.625" style="2" customWidth="1"/>
    <col min="255" max="255" width="2.25390625" style="2" customWidth="1"/>
    <col min="256" max="16384" width="2.375" style="2" customWidth="1"/>
  </cols>
  <sheetData>
    <row r="1" spans="1:40" s="8" customFormat="1" ht="27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  <c r="U1" s="37" t="s">
        <v>30</v>
      </c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20:40" ht="13.5">
      <c r="T2" s="3"/>
      <c r="AN2" s="3"/>
    </row>
    <row r="3" spans="20:40" ht="13.5">
      <c r="T3" s="3"/>
      <c r="AN3" s="3"/>
    </row>
    <row r="4" spans="1:45" ht="24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"/>
      <c r="U4" s="39" t="s">
        <v>15</v>
      </c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4"/>
      <c r="AR4" s="2" t="str">
        <f>CONCATENATE(L7,B7)</f>
        <v>5639</v>
      </c>
      <c r="AS4" s="2">
        <f>CONCATENATE(AF7,V7)</f>
      </c>
    </row>
    <row r="5" spans="20:45" ht="14.25" thickBot="1">
      <c r="T5" s="3"/>
      <c r="AN5" s="3"/>
      <c r="AR5" s="2">
        <f aca="true" t="shared" si="0" ref="AR5:AR30">CONCATENATE(L8,B8)</f>
      </c>
      <c r="AS5" s="2">
        <f aca="true" t="shared" si="1" ref="AS5:AS26">CONCATENATE(AF8,V8)</f>
      </c>
    </row>
    <row r="6" spans="2:45" ht="13.5">
      <c r="B6" s="40" t="s">
        <v>17</v>
      </c>
      <c r="C6" s="41"/>
      <c r="D6" s="48" t="s">
        <v>18</v>
      </c>
      <c r="E6" s="49"/>
      <c r="F6" s="49"/>
      <c r="G6" s="49"/>
      <c r="H6" s="49"/>
      <c r="I6" s="49"/>
      <c r="J6" s="15" t="s">
        <v>27</v>
      </c>
      <c r="K6" s="16" t="s">
        <v>28</v>
      </c>
      <c r="L6" s="50" t="s">
        <v>26</v>
      </c>
      <c r="M6" s="41"/>
      <c r="N6" s="10"/>
      <c r="O6" s="48" t="s">
        <v>20</v>
      </c>
      <c r="P6" s="49"/>
      <c r="Q6" s="49"/>
      <c r="R6" s="49"/>
      <c r="S6" s="66"/>
      <c r="T6" s="3"/>
      <c r="V6" s="40" t="s">
        <v>17</v>
      </c>
      <c r="W6" s="41"/>
      <c r="X6" s="48" t="s">
        <v>18</v>
      </c>
      <c r="Y6" s="49"/>
      <c r="Z6" s="49"/>
      <c r="AA6" s="49"/>
      <c r="AB6" s="49"/>
      <c r="AC6" s="49"/>
      <c r="AD6" s="15" t="s">
        <v>0</v>
      </c>
      <c r="AE6" s="16" t="s">
        <v>28</v>
      </c>
      <c r="AF6" s="50" t="s">
        <v>31</v>
      </c>
      <c r="AG6" s="41"/>
      <c r="AH6" s="10"/>
      <c r="AI6" s="48" t="s">
        <v>20</v>
      </c>
      <c r="AJ6" s="49"/>
      <c r="AK6" s="49"/>
      <c r="AL6" s="49"/>
      <c r="AM6" s="66"/>
      <c r="AN6" s="3"/>
      <c r="AR6" s="2">
        <f t="shared" si="0"/>
      </c>
      <c r="AS6" s="2">
        <f t="shared" si="1"/>
      </c>
    </row>
    <row r="7" spans="2:45" ht="15.75" customHeight="1">
      <c r="B7" s="25">
        <v>9</v>
      </c>
      <c r="C7" s="26"/>
      <c r="D7" s="29" t="str">
        <f>IF(ISERROR(VLOOKUP(B7,'競技順'!A:B,2,0)),"",VLOOKUP(B7,'競技順'!A:B,2,0))</f>
        <v> 女子   50m バタフライ</v>
      </c>
      <c r="E7" s="29"/>
      <c r="F7" s="29"/>
      <c r="G7" s="29"/>
      <c r="H7" s="29"/>
      <c r="I7" s="29"/>
      <c r="J7" s="20">
        <f>IF(ISERROR(VLOOKUP(AR4,レーン!J$1:L$3049,2,0)),"",VLOOKUP(AR4,レーン!J$1:L$3049,2,0))</f>
      </c>
      <c r="K7" s="18">
        <f>IF(ISERROR(VLOOKUP(AR4,レーン!J$1:L$3049,3,0)),"",VLOOKUP(AR4,レーン!J$1:L$3049,3,0))</f>
      </c>
      <c r="L7" s="26">
        <v>563</v>
      </c>
      <c r="M7" s="26"/>
      <c r="N7" s="23" t="str">
        <f>CONCATENATE(B7,K7,L7)</f>
        <v>9563</v>
      </c>
      <c r="O7" s="31">
        <f>IF(ISERROR(VLOOKUP(L7,'選手番号'!C:F,4,0)),"",VLOOKUP(L7,'選手番号'!C:F,4,0))</f>
      </c>
      <c r="P7" s="32"/>
      <c r="Q7" s="32"/>
      <c r="R7" s="32"/>
      <c r="S7" s="33"/>
      <c r="T7" s="3"/>
      <c r="V7" s="25"/>
      <c r="W7" s="26"/>
      <c r="X7" s="29">
        <f>IF(ISERROR(VLOOKUP(V7,'競技順'!A:B,2,0)),"",VLOOKUP(V7,'競技順'!A:B,2,0))</f>
      </c>
      <c r="Y7" s="29"/>
      <c r="Z7" s="29"/>
      <c r="AA7" s="29"/>
      <c r="AB7" s="29"/>
      <c r="AC7" s="29"/>
      <c r="AD7" s="20">
        <f>IF(ISERROR(VLOOKUP(AS4,レーン!J$1:K$3049,2,0)),"",VLOOKUP(AS4,レーン!J$1:K$3049,2,0))</f>
      </c>
      <c r="AE7" s="18">
        <f>IF(ISERROR(VLOOKUP(AS4,レーン!J$1:L$3049,3,0)),"",VLOOKUP(AS4,レーン!J$1:L$3049,3,0))</f>
      </c>
      <c r="AF7" s="26"/>
      <c r="AG7" s="26"/>
      <c r="AH7" s="23">
        <f>CONCATENATE(V7,AE7,AF7)</f>
      </c>
      <c r="AI7" s="31">
        <f>IF(ISERROR(VLOOKUP(AF7,'チ-ム番号'!A:B,2,0)),"",VLOOKUP(AF7,'チ-ム番号'!A:B,2,0))</f>
      </c>
      <c r="AJ7" s="32"/>
      <c r="AK7" s="32"/>
      <c r="AL7" s="32"/>
      <c r="AM7" s="33"/>
      <c r="AN7" s="3"/>
      <c r="AR7" s="2">
        <f t="shared" si="0"/>
      </c>
      <c r="AS7" s="2">
        <f t="shared" si="1"/>
      </c>
    </row>
    <row r="8" spans="2:45" ht="15.75" customHeight="1">
      <c r="B8" s="25"/>
      <c r="C8" s="26"/>
      <c r="D8" s="29"/>
      <c r="E8" s="29"/>
      <c r="F8" s="29"/>
      <c r="G8" s="29"/>
      <c r="H8" s="29"/>
      <c r="I8" s="29"/>
      <c r="J8" s="21"/>
      <c r="K8" s="19"/>
      <c r="L8" s="26"/>
      <c r="M8" s="26"/>
      <c r="N8" s="24"/>
      <c r="O8" s="34"/>
      <c r="P8" s="35"/>
      <c r="Q8" s="35"/>
      <c r="R8" s="35"/>
      <c r="S8" s="36"/>
      <c r="T8" s="3"/>
      <c r="V8" s="25"/>
      <c r="W8" s="26"/>
      <c r="X8" s="29"/>
      <c r="Y8" s="29"/>
      <c r="Z8" s="29"/>
      <c r="AA8" s="29"/>
      <c r="AB8" s="29"/>
      <c r="AC8" s="29"/>
      <c r="AD8" s="21"/>
      <c r="AE8" s="19"/>
      <c r="AF8" s="26"/>
      <c r="AG8" s="26"/>
      <c r="AH8" s="24"/>
      <c r="AI8" s="34"/>
      <c r="AJ8" s="35"/>
      <c r="AK8" s="35"/>
      <c r="AL8" s="35"/>
      <c r="AM8" s="36"/>
      <c r="AN8" s="3"/>
      <c r="AR8" s="2">
        <f t="shared" si="0"/>
      </c>
      <c r="AS8" s="2">
        <f t="shared" si="1"/>
      </c>
    </row>
    <row r="9" spans="2:45" ht="15.75" customHeight="1">
      <c r="B9" s="25"/>
      <c r="C9" s="26"/>
      <c r="D9" s="29">
        <f>IF(ISERROR(VLOOKUP(B9,'競技順'!A:B,2,0)),"",VLOOKUP(B9,'競技順'!A:B,2,0))</f>
      </c>
      <c r="E9" s="29"/>
      <c r="F9" s="29"/>
      <c r="G9" s="29"/>
      <c r="H9" s="29"/>
      <c r="I9" s="29"/>
      <c r="J9" s="20">
        <f>IF(ISERROR(VLOOKUP(AR6,レーン!J$1:L$3049,2,0)),"",VLOOKUP(AR6,レーン!J$1:L$3049,2,0))</f>
      </c>
      <c r="K9" s="18">
        <f>IF(ISERROR(VLOOKUP(AR6,レーン!J$1:L$3049,3,0)),"",VLOOKUP(AR6,レーン!J$1:L$3049,3,0))</f>
      </c>
      <c r="L9" s="26"/>
      <c r="M9" s="26"/>
      <c r="N9" s="23">
        <f>CONCATENATE(B9,K9,L9)</f>
      </c>
      <c r="O9" s="31">
        <f>IF(ISERROR(VLOOKUP(L9,'選手番号'!C:F,4,0)),"",VLOOKUP(L9,'選手番号'!C:F,4,0))</f>
      </c>
      <c r="P9" s="32"/>
      <c r="Q9" s="32"/>
      <c r="R9" s="32"/>
      <c r="S9" s="33"/>
      <c r="T9" s="3"/>
      <c r="V9" s="25"/>
      <c r="W9" s="26"/>
      <c r="X9" s="29">
        <f>IF(ISERROR(VLOOKUP(V9,'競技順'!A:B,2,0)),"",VLOOKUP(V9,'競技順'!A:B,2,0))</f>
      </c>
      <c r="Y9" s="29"/>
      <c r="Z9" s="29"/>
      <c r="AA9" s="29"/>
      <c r="AB9" s="29"/>
      <c r="AC9" s="29"/>
      <c r="AD9" s="20">
        <f>IF(ISERROR(VLOOKUP(AS6,レーン!J$1:K$3049,2,0)),"",VLOOKUP(AS6,レーン!J$1:K$3049,2,0))</f>
      </c>
      <c r="AE9" s="18">
        <f>IF(ISERROR(VLOOKUP(AS6,レーン!J$1:L$3049,3,0)),"",VLOOKUP(AS6,レーン!J$1:L$3049,3,0))</f>
      </c>
      <c r="AF9" s="26"/>
      <c r="AG9" s="26"/>
      <c r="AH9" s="23">
        <f>CONCATENATE(V9,AE9,AF9)</f>
      </c>
      <c r="AI9" s="31">
        <f>IF(ISERROR(VLOOKUP(AF9,'チ-ム番号'!A:B,2,0)),"",VLOOKUP(AF9,'チ-ム番号'!A:B,2,0))</f>
      </c>
      <c r="AJ9" s="32"/>
      <c r="AK9" s="32"/>
      <c r="AL9" s="32"/>
      <c r="AM9" s="33"/>
      <c r="AN9" s="3"/>
      <c r="AR9" s="2">
        <f t="shared" si="0"/>
      </c>
      <c r="AS9" s="2">
        <f t="shared" si="1"/>
      </c>
    </row>
    <row r="10" spans="2:45" ht="15.75" customHeight="1">
      <c r="B10" s="25"/>
      <c r="C10" s="26"/>
      <c r="D10" s="29"/>
      <c r="E10" s="29"/>
      <c r="F10" s="29"/>
      <c r="G10" s="29"/>
      <c r="H10" s="29"/>
      <c r="I10" s="29"/>
      <c r="J10" s="21"/>
      <c r="K10" s="19"/>
      <c r="L10" s="26"/>
      <c r="M10" s="26"/>
      <c r="N10" s="24"/>
      <c r="O10" s="34"/>
      <c r="P10" s="35"/>
      <c r="Q10" s="35"/>
      <c r="R10" s="35"/>
      <c r="S10" s="36"/>
      <c r="T10" s="3"/>
      <c r="V10" s="25"/>
      <c r="W10" s="26"/>
      <c r="X10" s="29"/>
      <c r="Y10" s="29"/>
      <c r="Z10" s="29"/>
      <c r="AA10" s="29"/>
      <c r="AB10" s="29"/>
      <c r="AC10" s="29"/>
      <c r="AD10" s="21"/>
      <c r="AE10" s="19"/>
      <c r="AF10" s="26"/>
      <c r="AG10" s="26"/>
      <c r="AH10" s="24"/>
      <c r="AI10" s="34"/>
      <c r="AJ10" s="35"/>
      <c r="AK10" s="35"/>
      <c r="AL10" s="35"/>
      <c r="AM10" s="36"/>
      <c r="AN10" s="3"/>
      <c r="AR10" s="2">
        <f t="shared" si="0"/>
      </c>
      <c r="AS10" s="2">
        <f t="shared" si="1"/>
      </c>
    </row>
    <row r="11" spans="2:45" ht="15.75" customHeight="1">
      <c r="B11" s="25"/>
      <c r="C11" s="26"/>
      <c r="D11" s="29">
        <f>IF(ISERROR(VLOOKUP(B11,'競技順'!A:B,2,0)),"",VLOOKUP(B11,'競技順'!A:B,2,0))</f>
      </c>
      <c r="E11" s="29"/>
      <c r="F11" s="29"/>
      <c r="G11" s="29"/>
      <c r="H11" s="29"/>
      <c r="I11" s="29"/>
      <c r="J11" s="20">
        <f>IF(ISERROR(VLOOKUP(AR8,レーン!J$1:L$3049,2,0)),"",VLOOKUP(AR8,レーン!J$1:L$3049,2,0))</f>
      </c>
      <c r="K11" s="18">
        <f>IF(ISERROR(VLOOKUP(AR8,レーン!J$1:L$3049,3,0)),"",VLOOKUP(AR8,レーン!J$1:L$3049,3,0))</f>
      </c>
      <c r="L11" s="26"/>
      <c r="M11" s="26"/>
      <c r="N11" s="23">
        <f>CONCATENATE(B11,K11,L11)</f>
      </c>
      <c r="O11" s="31">
        <f>IF(ISERROR(VLOOKUP(L11,'選手番号'!C:F,4,0)),"",VLOOKUP(L11,'選手番号'!C:F,4,0))</f>
      </c>
      <c r="P11" s="32"/>
      <c r="Q11" s="32"/>
      <c r="R11" s="32"/>
      <c r="S11" s="33"/>
      <c r="T11" s="3"/>
      <c r="V11" s="25"/>
      <c r="W11" s="26"/>
      <c r="X11" s="29">
        <f>IF(ISERROR(VLOOKUP(V11,'競技順'!A:B,2,0)),"",VLOOKUP(V11,'競技順'!A:B,2,0))</f>
      </c>
      <c r="Y11" s="29"/>
      <c r="Z11" s="29"/>
      <c r="AA11" s="29"/>
      <c r="AB11" s="29"/>
      <c r="AC11" s="29"/>
      <c r="AD11" s="20">
        <f>IF(ISERROR(VLOOKUP(AS8,レーン!J$1:K$3049,2,0)),"",VLOOKUP(AS8,レーン!J$1:K$3049,2,0))</f>
      </c>
      <c r="AE11" s="18">
        <f>IF(ISERROR(VLOOKUP(AS8,レーン!J$1:L$3049,3,0)),"",VLOOKUP(AS8,レーン!J$1:L$3049,3,0))</f>
      </c>
      <c r="AF11" s="26"/>
      <c r="AG11" s="26"/>
      <c r="AH11" s="23">
        <f>CONCATENATE(V11,AE11,AF11)</f>
      </c>
      <c r="AI11" s="31">
        <f>IF(ISERROR(VLOOKUP(AF11,'チ-ム番号'!A:B,2,0)),"",VLOOKUP(AF11,'チ-ム番号'!A:B,2,0))</f>
      </c>
      <c r="AJ11" s="32"/>
      <c r="AK11" s="32"/>
      <c r="AL11" s="32"/>
      <c r="AM11" s="33"/>
      <c r="AN11" s="3"/>
      <c r="AR11" s="2">
        <f t="shared" si="0"/>
      </c>
      <c r="AS11" s="2">
        <f t="shared" si="1"/>
      </c>
    </row>
    <row r="12" spans="2:45" ht="15.75" customHeight="1">
      <c r="B12" s="25"/>
      <c r="C12" s="26"/>
      <c r="D12" s="29"/>
      <c r="E12" s="29"/>
      <c r="F12" s="29"/>
      <c r="G12" s="29"/>
      <c r="H12" s="29"/>
      <c r="I12" s="29"/>
      <c r="J12" s="21"/>
      <c r="K12" s="19"/>
      <c r="L12" s="26"/>
      <c r="M12" s="26"/>
      <c r="N12" s="24"/>
      <c r="O12" s="34"/>
      <c r="P12" s="35"/>
      <c r="Q12" s="35"/>
      <c r="R12" s="35"/>
      <c r="S12" s="36"/>
      <c r="T12" s="3"/>
      <c r="V12" s="25"/>
      <c r="W12" s="26"/>
      <c r="X12" s="29"/>
      <c r="Y12" s="29"/>
      <c r="Z12" s="29"/>
      <c r="AA12" s="29"/>
      <c r="AB12" s="29"/>
      <c r="AC12" s="29"/>
      <c r="AD12" s="21"/>
      <c r="AE12" s="19"/>
      <c r="AF12" s="26"/>
      <c r="AG12" s="26"/>
      <c r="AH12" s="24"/>
      <c r="AI12" s="34"/>
      <c r="AJ12" s="35"/>
      <c r="AK12" s="35"/>
      <c r="AL12" s="35"/>
      <c r="AM12" s="36"/>
      <c r="AN12" s="3"/>
      <c r="AR12" s="2">
        <f t="shared" si="0"/>
      </c>
      <c r="AS12" s="2">
        <f t="shared" si="1"/>
      </c>
    </row>
    <row r="13" spans="2:45" ht="15.75" customHeight="1">
      <c r="B13" s="25"/>
      <c r="C13" s="26"/>
      <c r="D13" s="29">
        <f>IF(ISERROR(VLOOKUP(B13,'競技順'!A:B,2,0)),"",VLOOKUP(B13,'競技順'!A:B,2,0))</f>
      </c>
      <c r="E13" s="29"/>
      <c r="F13" s="29"/>
      <c r="G13" s="29"/>
      <c r="H13" s="29"/>
      <c r="I13" s="29"/>
      <c r="J13" s="20">
        <f>IF(ISERROR(VLOOKUP(AR10,レーン!J$1:L$3049,2,0)),"",VLOOKUP(AR10,レーン!J$1:L$3049,2,0))</f>
      </c>
      <c r="K13" s="18">
        <f>IF(ISERROR(VLOOKUP(AR10,レーン!J$1:L$3049,3,0)),"",VLOOKUP(AR10,レーン!J$1:L$3049,3,0))</f>
      </c>
      <c r="L13" s="26"/>
      <c r="M13" s="26"/>
      <c r="N13" s="23">
        <f>CONCATENATE(B13,K13,L13)</f>
      </c>
      <c r="O13" s="31">
        <f>IF(ISERROR(VLOOKUP(L13,'選手番号'!C:F,4,0)),"",VLOOKUP(L13,'選手番号'!C:F,4,0))</f>
      </c>
      <c r="P13" s="32"/>
      <c r="Q13" s="32"/>
      <c r="R13" s="32"/>
      <c r="S13" s="33"/>
      <c r="T13" s="3"/>
      <c r="V13" s="25"/>
      <c r="W13" s="26"/>
      <c r="X13" s="29">
        <f>IF(ISERROR(VLOOKUP(V13,'競技順'!A:B,2,0)),"",VLOOKUP(V13,'競技順'!A:B,2,0))</f>
      </c>
      <c r="Y13" s="29"/>
      <c r="Z13" s="29"/>
      <c r="AA13" s="29"/>
      <c r="AB13" s="29"/>
      <c r="AC13" s="29"/>
      <c r="AD13" s="20">
        <f>IF(ISERROR(VLOOKUP(AS10,レーン!J$1:K$3049,2,0)),"",VLOOKUP(AS10,レーン!J$1:K$3049,2,0))</f>
      </c>
      <c r="AE13" s="18">
        <f>IF(ISERROR(VLOOKUP(AS10,レーン!J$1:L$3049,3,0)),"",VLOOKUP(AS10,レーン!J$1:L$3049,3,0))</f>
      </c>
      <c r="AF13" s="26"/>
      <c r="AG13" s="26"/>
      <c r="AH13" s="23">
        <f>CONCATENATE(V13,AE13,AF13)</f>
      </c>
      <c r="AI13" s="31">
        <f>IF(ISERROR(VLOOKUP(AF13,'チ-ム番号'!A:B,2,0)),"",VLOOKUP(AF13,'チ-ム番号'!A:B,2,0))</f>
      </c>
      <c r="AJ13" s="32"/>
      <c r="AK13" s="32"/>
      <c r="AL13" s="32"/>
      <c r="AM13" s="33"/>
      <c r="AN13" s="3"/>
      <c r="AR13" s="2">
        <f t="shared" si="0"/>
      </c>
      <c r="AS13" s="2">
        <f t="shared" si="1"/>
      </c>
    </row>
    <row r="14" spans="2:45" ht="15.75" customHeight="1">
      <c r="B14" s="25"/>
      <c r="C14" s="26"/>
      <c r="D14" s="29"/>
      <c r="E14" s="29"/>
      <c r="F14" s="29"/>
      <c r="G14" s="29"/>
      <c r="H14" s="29"/>
      <c r="I14" s="29"/>
      <c r="J14" s="21"/>
      <c r="K14" s="19"/>
      <c r="L14" s="26"/>
      <c r="M14" s="26"/>
      <c r="N14" s="24"/>
      <c r="O14" s="34"/>
      <c r="P14" s="35"/>
      <c r="Q14" s="35"/>
      <c r="R14" s="35"/>
      <c r="S14" s="36"/>
      <c r="T14" s="3"/>
      <c r="V14" s="25"/>
      <c r="W14" s="26"/>
      <c r="X14" s="29"/>
      <c r="Y14" s="29"/>
      <c r="Z14" s="29"/>
      <c r="AA14" s="29"/>
      <c r="AB14" s="29"/>
      <c r="AC14" s="29"/>
      <c r="AD14" s="21"/>
      <c r="AE14" s="19"/>
      <c r="AF14" s="26"/>
      <c r="AG14" s="26"/>
      <c r="AH14" s="24"/>
      <c r="AI14" s="34"/>
      <c r="AJ14" s="35"/>
      <c r="AK14" s="35"/>
      <c r="AL14" s="35"/>
      <c r="AM14" s="36"/>
      <c r="AN14" s="3"/>
      <c r="AR14" s="2">
        <f t="shared" si="0"/>
      </c>
      <c r="AS14" s="2">
        <f t="shared" si="1"/>
      </c>
    </row>
    <row r="15" spans="2:45" ht="15.75" customHeight="1">
      <c r="B15" s="25"/>
      <c r="C15" s="26"/>
      <c r="D15" s="29">
        <f>IF(ISERROR(VLOOKUP(B15,'競技順'!A:B,2,0)),"",VLOOKUP(B15,'競技順'!A:B,2,0))</f>
      </c>
      <c r="E15" s="29"/>
      <c r="F15" s="29"/>
      <c r="G15" s="29"/>
      <c r="H15" s="29"/>
      <c r="I15" s="29"/>
      <c r="J15" s="20">
        <f>IF(ISERROR(VLOOKUP(AR12,レーン!J$1:L$3049,2,0)),"",VLOOKUP(AR12,レーン!J$1:L$3049,2,0))</f>
      </c>
      <c r="K15" s="18">
        <f>IF(ISERROR(VLOOKUP(AR12,レーン!J$1:L$3049,3,0)),"",VLOOKUP(AR12,レーン!J$1:L$3049,3,0))</f>
      </c>
      <c r="L15" s="26"/>
      <c r="M15" s="26"/>
      <c r="N15" s="23">
        <f>CONCATENATE(B15,K15,L15)</f>
      </c>
      <c r="O15" s="31">
        <f>IF(ISERROR(VLOOKUP(L15,'選手番号'!C:F,4,0)),"",VLOOKUP(L15,'選手番号'!C:F,4,0))</f>
      </c>
      <c r="P15" s="32"/>
      <c r="Q15" s="32"/>
      <c r="R15" s="32"/>
      <c r="S15" s="33"/>
      <c r="T15" s="3"/>
      <c r="V15" s="25"/>
      <c r="W15" s="26"/>
      <c r="X15" s="29">
        <f>IF(ISERROR(VLOOKUP(V15,'競技順'!A:B,2,0)),"",VLOOKUP(V15,'競技順'!A:B,2,0))</f>
      </c>
      <c r="Y15" s="29"/>
      <c r="Z15" s="29"/>
      <c r="AA15" s="29"/>
      <c r="AB15" s="29"/>
      <c r="AC15" s="29"/>
      <c r="AD15" s="20">
        <f>IF(ISERROR(VLOOKUP(AS12,レーン!J$1:K$3049,2,0)),"",VLOOKUP(AS12,レーン!J$1:K$3049,2,0))</f>
      </c>
      <c r="AE15" s="18">
        <f>IF(ISERROR(VLOOKUP(AS12,レーン!J$1:L$3049,3,0)),"",VLOOKUP(AS12,レーン!J$1:L$3049,3,0))</f>
      </c>
      <c r="AF15" s="26"/>
      <c r="AG15" s="26"/>
      <c r="AH15" s="23">
        <f>CONCATENATE(V15,AE15,AF15)</f>
      </c>
      <c r="AI15" s="31">
        <f>IF(ISERROR(VLOOKUP(AF15,'チ-ム番号'!A:B,2,0)),"",VLOOKUP(AF15,'チ-ム番号'!A:B,2,0))</f>
      </c>
      <c r="AJ15" s="32"/>
      <c r="AK15" s="32"/>
      <c r="AL15" s="32"/>
      <c r="AM15" s="33"/>
      <c r="AN15" s="3"/>
      <c r="AR15" s="2">
        <f t="shared" si="0"/>
      </c>
      <c r="AS15" s="2">
        <f t="shared" si="1"/>
      </c>
    </row>
    <row r="16" spans="2:45" ht="15.75" customHeight="1">
      <c r="B16" s="25"/>
      <c r="C16" s="26"/>
      <c r="D16" s="29"/>
      <c r="E16" s="29"/>
      <c r="F16" s="29"/>
      <c r="G16" s="29"/>
      <c r="H16" s="29"/>
      <c r="I16" s="29"/>
      <c r="J16" s="21"/>
      <c r="K16" s="19"/>
      <c r="L16" s="26"/>
      <c r="M16" s="26"/>
      <c r="N16" s="24"/>
      <c r="O16" s="34"/>
      <c r="P16" s="35"/>
      <c r="Q16" s="35"/>
      <c r="R16" s="35"/>
      <c r="S16" s="36"/>
      <c r="T16" s="3"/>
      <c r="V16" s="25"/>
      <c r="W16" s="26"/>
      <c r="X16" s="29"/>
      <c r="Y16" s="29"/>
      <c r="Z16" s="29"/>
      <c r="AA16" s="29"/>
      <c r="AB16" s="29"/>
      <c r="AC16" s="29"/>
      <c r="AD16" s="21"/>
      <c r="AE16" s="19"/>
      <c r="AF16" s="26"/>
      <c r="AG16" s="26"/>
      <c r="AH16" s="24"/>
      <c r="AI16" s="34"/>
      <c r="AJ16" s="35"/>
      <c r="AK16" s="35"/>
      <c r="AL16" s="35"/>
      <c r="AM16" s="36"/>
      <c r="AN16" s="3"/>
      <c r="AR16" s="2">
        <f t="shared" si="0"/>
      </c>
      <c r="AS16" s="2">
        <f t="shared" si="1"/>
      </c>
    </row>
    <row r="17" spans="2:45" ht="15.75" customHeight="1">
      <c r="B17" s="25"/>
      <c r="C17" s="26"/>
      <c r="D17" s="29">
        <f>IF(ISERROR(VLOOKUP(B17,'競技順'!A:B,2,0)),"",VLOOKUP(B17,'競技順'!A:B,2,0))</f>
      </c>
      <c r="E17" s="29"/>
      <c r="F17" s="29"/>
      <c r="G17" s="29"/>
      <c r="H17" s="29"/>
      <c r="I17" s="29"/>
      <c r="J17" s="20">
        <f>IF(ISERROR(VLOOKUP(AR14,レーン!J$1:L$3049,2,0)),"",VLOOKUP(AR14,レーン!J$1:L$3049,2,0))</f>
      </c>
      <c r="K17" s="18">
        <f>IF(ISERROR(VLOOKUP(AR14,レーン!J$1:L$3049,3,0)),"",VLOOKUP(AR14,レーン!J$1:L$3049,3,0))</f>
      </c>
      <c r="L17" s="26"/>
      <c r="M17" s="26"/>
      <c r="N17" s="23">
        <f>CONCATENATE(B17,K17,L17)</f>
      </c>
      <c r="O17" s="31">
        <f>IF(ISERROR(VLOOKUP(L17,'選手番号'!C:F,4,0)),"",VLOOKUP(L17,'選手番号'!C:F,4,0))</f>
      </c>
      <c r="P17" s="32"/>
      <c r="Q17" s="32"/>
      <c r="R17" s="32"/>
      <c r="S17" s="33"/>
      <c r="T17" s="3"/>
      <c r="V17" s="25"/>
      <c r="W17" s="26"/>
      <c r="X17" s="29">
        <f>IF(ISERROR(VLOOKUP(V17,'競技順'!A:B,2,0)),"",VLOOKUP(V17,'競技順'!A:B,2,0))</f>
      </c>
      <c r="Y17" s="29"/>
      <c r="Z17" s="29"/>
      <c r="AA17" s="29"/>
      <c r="AB17" s="29"/>
      <c r="AC17" s="29"/>
      <c r="AD17" s="20">
        <f>IF(ISERROR(VLOOKUP(AS14,レーン!J$1:K$3049,2,0)),"",VLOOKUP(AS14,レーン!J$1:K$3049,2,0))</f>
      </c>
      <c r="AE17" s="18">
        <f>IF(ISERROR(VLOOKUP(AS14,レーン!J$1:L$3049,3,0)),"",VLOOKUP(AS14,レーン!J$1:L$3049,3,0))</f>
      </c>
      <c r="AF17" s="26"/>
      <c r="AG17" s="26"/>
      <c r="AH17" s="23">
        <f>CONCATENATE(V17,AE17,AF17)</f>
      </c>
      <c r="AI17" s="31">
        <f>IF(ISERROR(VLOOKUP(AF17,'チ-ム番号'!A:B,2,0)),"",VLOOKUP(AF17,'チ-ム番号'!A:B,2,0))</f>
      </c>
      <c r="AJ17" s="32"/>
      <c r="AK17" s="32"/>
      <c r="AL17" s="32"/>
      <c r="AM17" s="33"/>
      <c r="AN17" s="3"/>
      <c r="AR17" s="2">
        <f t="shared" si="0"/>
      </c>
      <c r="AS17" s="2">
        <f t="shared" si="1"/>
      </c>
    </row>
    <row r="18" spans="2:45" ht="15.75" customHeight="1">
      <c r="B18" s="25"/>
      <c r="C18" s="26"/>
      <c r="D18" s="29"/>
      <c r="E18" s="29"/>
      <c r="F18" s="29"/>
      <c r="G18" s="29"/>
      <c r="H18" s="29"/>
      <c r="I18" s="29"/>
      <c r="J18" s="21"/>
      <c r="K18" s="19"/>
      <c r="L18" s="26"/>
      <c r="M18" s="26"/>
      <c r="N18" s="24"/>
      <c r="O18" s="34"/>
      <c r="P18" s="35"/>
      <c r="Q18" s="35"/>
      <c r="R18" s="35"/>
      <c r="S18" s="36"/>
      <c r="T18" s="3"/>
      <c r="V18" s="25"/>
      <c r="W18" s="26"/>
      <c r="X18" s="29"/>
      <c r="Y18" s="29"/>
      <c r="Z18" s="29"/>
      <c r="AA18" s="29"/>
      <c r="AB18" s="29"/>
      <c r="AC18" s="29"/>
      <c r="AD18" s="21"/>
      <c r="AE18" s="19"/>
      <c r="AF18" s="26"/>
      <c r="AG18" s="26"/>
      <c r="AH18" s="24"/>
      <c r="AI18" s="34"/>
      <c r="AJ18" s="35"/>
      <c r="AK18" s="35"/>
      <c r="AL18" s="35"/>
      <c r="AM18" s="36"/>
      <c r="AN18" s="3"/>
      <c r="AR18" s="2">
        <f t="shared" si="0"/>
      </c>
      <c r="AS18" s="2">
        <f t="shared" si="1"/>
      </c>
    </row>
    <row r="19" spans="2:45" ht="15.75" customHeight="1">
      <c r="B19" s="25"/>
      <c r="C19" s="26"/>
      <c r="D19" s="29">
        <f>IF(ISERROR(VLOOKUP(B19,'競技順'!A:B,2,0)),"",VLOOKUP(B19,'競技順'!A:B,2,0))</f>
      </c>
      <c r="E19" s="29"/>
      <c r="F19" s="29"/>
      <c r="G19" s="29"/>
      <c r="H19" s="29"/>
      <c r="I19" s="29"/>
      <c r="J19" s="20">
        <f>IF(ISERROR(VLOOKUP(AR16,レーン!J$1:L$3049,2,0)),"",VLOOKUP(AR16,レーン!J$1:L$3049,2,0))</f>
      </c>
      <c r="K19" s="18">
        <f>IF(ISERROR(VLOOKUP(AR16,レーン!J$1:L$3049,3,0)),"",VLOOKUP(AR16,レーン!J$1:L$3049,3,0))</f>
      </c>
      <c r="L19" s="26"/>
      <c r="M19" s="26"/>
      <c r="N19" s="23">
        <f>CONCATENATE(B19,K19,L19)</f>
      </c>
      <c r="O19" s="31">
        <f>IF(ISERROR(VLOOKUP(L19,'選手番号'!C:F,4,0)),"",VLOOKUP(L19,'選手番号'!C:F,4,0))</f>
      </c>
      <c r="P19" s="32"/>
      <c r="Q19" s="32"/>
      <c r="R19" s="32"/>
      <c r="S19" s="33"/>
      <c r="T19" s="3"/>
      <c r="V19" s="25"/>
      <c r="W19" s="26"/>
      <c r="X19" s="29">
        <f>IF(ISERROR(VLOOKUP(V19,'競技順'!A:B,2,0)),"",VLOOKUP(V19,'競技順'!A:B,2,0))</f>
      </c>
      <c r="Y19" s="29"/>
      <c r="Z19" s="29"/>
      <c r="AA19" s="29"/>
      <c r="AB19" s="29"/>
      <c r="AC19" s="29"/>
      <c r="AD19" s="20">
        <f>IF(ISERROR(VLOOKUP(AS16,レーン!J$1:K$3049,2,0)),"",VLOOKUP(AS16,レーン!J$1:K$3049,2,0))</f>
      </c>
      <c r="AE19" s="18">
        <f>IF(ISERROR(VLOOKUP(AS16,レーン!J$1:L$3049,3,0)),"",VLOOKUP(AS16,レーン!J$1:L$3049,3,0))</f>
      </c>
      <c r="AF19" s="26"/>
      <c r="AG19" s="26"/>
      <c r="AH19" s="23">
        <f>CONCATENATE(V19,AE19,AF19)</f>
      </c>
      <c r="AI19" s="31">
        <f>IF(ISERROR(VLOOKUP(AF19,'チ-ム番号'!A:B,2,0)),"",VLOOKUP(AF19,'チ-ム番号'!A:B,2,0))</f>
      </c>
      <c r="AJ19" s="32"/>
      <c r="AK19" s="32"/>
      <c r="AL19" s="32"/>
      <c r="AM19" s="33"/>
      <c r="AN19" s="3"/>
      <c r="AR19" s="2">
        <f t="shared" si="0"/>
      </c>
      <c r="AS19" s="2">
        <f t="shared" si="1"/>
      </c>
    </row>
    <row r="20" spans="2:45" ht="15.75" customHeight="1">
      <c r="B20" s="25"/>
      <c r="C20" s="26"/>
      <c r="D20" s="29"/>
      <c r="E20" s="29"/>
      <c r="F20" s="29"/>
      <c r="G20" s="29"/>
      <c r="H20" s="29"/>
      <c r="I20" s="29"/>
      <c r="J20" s="21"/>
      <c r="K20" s="19"/>
      <c r="L20" s="26"/>
      <c r="M20" s="26"/>
      <c r="N20" s="24"/>
      <c r="O20" s="34"/>
      <c r="P20" s="35"/>
      <c r="Q20" s="35"/>
      <c r="R20" s="35"/>
      <c r="S20" s="36"/>
      <c r="T20" s="3"/>
      <c r="V20" s="25"/>
      <c r="W20" s="26"/>
      <c r="X20" s="29"/>
      <c r="Y20" s="29"/>
      <c r="Z20" s="29"/>
      <c r="AA20" s="29"/>
      <c r="AB20" s="29"/>
      <c r="AC20" s="29"/>
      <c r="AD20" s="21"/>
      <c r="AE20" s="19"/>
      <c r="AF20" s="26"/>
      <c r="AG20" s="26"/>
      <c r="AH20" s="24"/>
      <c r="AI20" s="34"/>
      <c r="AJ20" s="35"/>
      <c r="AK20" s="35"/>
      <c r="AL20" s="35"/>
      <c r="AM20" s="36"/>
      <c r="AN20" s="3"/>
      <c r="AR20" s="2">
        <f t="shared" si="0"/>
      </c>
      <c r="AS20" s="2">
        <f t="shared" si="1"/>
      </c>
    </row>
    <row r="21" spans="2:45" ht="15.75" customHeight="1">
      <c r="B21" s="25"/>
      <c r="C21" s="26"/>
      <c r="D21" s="29">
        <f>IF(ISERROR(VLOOKUP(B21,'競技順'!A:B,2,0)),"",VLOOKUP(B21,'競技順'!A:B,2,0))</f>
      </c>
      <c r="E21" s="29"/>
      <c r="F21" s="29"/>
      <c r="G21" s="29"/>
      <c r="H21" s="29"/>
      <c r="I21" s="29"/>
      <c r="J21" s="20">
        <f>IF(ISERROR(VLOOKUP(AR18,レーン!J$1:L$3049,2,0)),"",VLOOKUP(AR18,レーン!J$1:L$3049,2,0))</f>
      </c>
      <c r="K21" s="18">
        <f>IF(ISERROR(VLOOKUP(AR18,レーン!J$1:L$3049,3,0)),"",VLOOKUP(AR18,レーン!J$1:L$3049,3,0))</f>
      </c>
      <c r="L21" s="26"/>
      <c r="M21" s="26"/>
      <c r="N21" s="23">
        <f>CONCATENATE(B21,K21,L21)</f>
      </c>
      <c r="O21" s="31">
        <f>IF(ISERROR(VLOOKUP(L21,'選手番号'!C:F,4,0)),"",VLOOKUP(L21,'選手番号'!C:F,4,0))</f>
      </c>
      <c r="P21" s="32"/>
      <c r="Q21" s="32"/>
      <c r="R21" s="32"/>
      <c r="S21" s="33"/>
      <c r="T21" s="3"/>
      <c r="V21" s="25"/>
      <c r="W21" s="26"/>
      <c r="X21" s="29">
        <f>IF(ISERROR(VLOOKUP(V21,'競技順'!A:B,2,0)),"",VLOOKUP(V21,'競技順'!A:B,2,0))</f>
      </c>
      <c r="Y21" s="29"/>
      <c r="Z21" s="29"/>
      <c r="AA21" s="29"/>
      <c r="AB21" s="29"/>
      <c r="AC21" s="29"/>
      <c r="AD21" s="20">
        <f>IF(ISERROR(VLOOKUP(AS18,レーン!J$1:K$3049,2,0)),"",VLOOKUP(AS18,レーン!J$1:K$3049,2,0))</f>
      </c>
      <c r="AE21" s="18">
        <f>IF(ISERROR(VLOOKUP(AS18,レーン!J$1:L$3049,3,0)),"",VLOOKUP(AS18,レーン!J$1:L$3049,3,0))</f>
      </c>
      <c r="AF21" s="26"/>
      <c r="AG21" s="26"/>
      <c r="AH21" s="23">
        <f>CONCATENATE(V21,AE21,AF21)</f>
      </c>
      <c r="AI21" s="31">
        <f>IF(ISERROR(VLOOKUP(AF21,'チ-ム番号'!A:B,2,0)),"",VLOOKUP(AF21,'チ-ム番号'!A:B,2,0))</f>
      </c>
      <c r="AJ21" s="32"/>
      <c r="AK21" s="32"/>
      <c r="AL21" s="32"/>
      <c r="AM21" s="33"/>
      <c r="AN21" s="3"/>
      <c r="AR21" s="2">
        <f t="shared" si="0"/>
      </c>
      <c r="AS21" s="2">
        <f t="shared" si="1"/>
      </c>
    </row>
    <row r="22" spans="2:45" ht="15.75" customHeight="1">
      <c r="B22" s="25"/>
      <c r="C22" s="26"/>
      <c r="D22" s="29"/>
      <c r="E22" s="29"/>
      <c r="F22" s="29"/>
      <c r="G22" s="29"/>
      <c r="H22" s="29"/>
      <c r="I22" s="29"/>
      <c r="J22" s="21"/>
      <c r="K22" s="19"/>
      <c r="L22" s="26"/>
      <c r="M22" s="26"/>
      <c r="N22" s="24"/>
      <c r="O22" s="34"/>
      <c r="P22" s="35"/>
      <c r="Q22" s="35"/>
      <c r="R22" s="35"/>
      <c r="S22" s="36"/>
      <c r="T22" s="3"/>
      <c r="V22" s="25"/>
      <c r="W22" s="26"/>
      <c r="X22" s="29"/>
      <c r="Y22" s="29"/>
      <c r="Z22" s="29"/>
      <c r="AA22" s="29"/>
      <c r="AB22" s="29"/>
      <c r="AC22" s="29"/>
      <c r="AD22" s="21"/>
      <c r="AE22" s="19"/>
      <c r="AF22" s="26"/>
      <c r="AG22" s="26"/>
      <c r="AH22" s="24"/>
      <c r="AI22" s="34"/>
      <c r="AJ22" s="35"/>
      <c r="AK22" s="35"/>
      <c r="AL22" s="35"/>
      <c r="AM22" s="36"/>
      <c r="AN22" s="3"/>
      <c r="AR22" s="2">
        <f t="shared" si="0"/>
      </c>
      <c r="AS22" s="2">
        <f t="shared" si="1"/>
      </c>
    </row>
    <row r="23" spans="2:45" ht="15.75" customHeight="1">
      <c r="B23" s="25"/>
      <c r="C23" s="26"/>
      <c r="D23" s="29">
        <f>IF(ISERROR(VLOOKUP(B23,'競技順'!A:B,2,0)),"",VLOOKUP(B23,'競技順'!A:B,2,0))</f>
      </c>
      <c r="E23" s="29"/>
      <c r="F23" s="29"/>
      <c r="G23" s="29"/>
      <c r="H23" s="29"/>
      <c r="I23" s="29"/>
      <c r="J23" s="20">
        <f>IF(ISERROR(VLOOKUP(AR20,レーン!J$1:L$3049,2,0)),"",VLOOKUP(AR20,レーン!J$1:L$3049,2,0))</f>
      </c>
      <c r="K23" s="18">
        <f>IF(ISERROR(VLOOKUP(AR20,レーン!J$1:L$3049,3,0)),"",VLOOKUP(AR20,レーン!J$1:L$3049,3,0))</f>
      </c>
      <c r="L23" s="26"/>
      <c r="M23" s="26"/>
      <c r="N23" s="23">
        <f>CONCATENATE(B23,K23,L23)</f>
      </c>
      <c r="O23" s="31">
        <f>IF(ISERROR(VLOOKUP(L23,'選手番号'!C:F,4,0)),"",VLOOKUP(L23,'選手番号'!C:F,4,0))</f>
      </c>
      <c r="P23" s="32"/>
      <c r="Q23" s="32"/>
      <c r="R23" s="32"/>
      <c r="S23" s="33"/>
      <c r="T23" s="3"/>
      <c r="V23" s="25"/>
      <c r="W23" s="26"/>
      <c r="X23" s="29">
        <f>IF(ISERROR(VLOOKUP(V23,'競技順'!A:B,2,0)),"",VLOOKUP(V23,'競技順'!A:B,2,0))</f>
      </c>
      <c r="Y23" s="29"/>
      <c r="Z23" s="29"/>
      <c r="AA23" s="29"/>
      <c r="AB23" s="29"/>
      <c r="AC23" s="29"/>
      <c r="AD23" s="20">
        <f>IF(ISERROR(VLOOKUP(AS20,レーン!J$1:K$3049,2,0)),"",VLOOKUP(AS20,レーン!J$1:K$3049,2,0))</f>
      </c>
      <c r="AE23" s="18">
        <f>IF(ISERROR(VLOOKUP(AS20,レーン!J$1:L$3049,3,0)),"",VLOOKUP(AS20,レーン!J$1:L$3049,3,0))</f>
      </c>
      <c r="AF23" s="26"/>
      <c r="AG23" s="26"/>
      <c r="AH23" s="23">
        <f>CONCATENATE(V23,AE23,AF23)</f>
      </c>
      <c r="AI23" s="31">
        <f>IF(ISERROR(VLOOKUP(AF23,'チ-ム番号'!A:B,2,0)),"",VLOOKUP(AF23,'チ-ム番号'!A:B,2,0))</f>
      </c>
      <c r="AJ23" s="32"/>
      <c r="AK23" s="32"/>
      <c r="AL23" s="32"/>
      <c r="AM23" s="33"/>
      <c r="AN23" s="3"/>
      <c r="AR23" s="2">
        <f t="shared" si="0"/>
      </c>
      <c r="AS23" s="2">
        <f t="shared" si="1"/>
      </c>
    </row>
    <row r="24" spans="2:45" ht="15.75" customHeight="1">
      <c r="B24" s="25"/>
      <c r="C24" s="26"/>
      <c r="D24" s="29"/>
      <c r="E24" s="29"/>
      <c r="F24" s="29"/>
      <c r="G24" s="29"/>
      <c r="H24" s="29"/>
      <c r="I24" s="29"/>
      <c r="J24" s="21"/>
      <c r="K24" s="19"/>
      <c r="L24" s="26"/>
      <c r="M24" s="26"/>
      <c r="N24" s="24"/>
      <c r="O24" s="34"/>
      <c r="P24" s="35"/>
      <c r="Q24" s="35"/>
      <c r="R24" s="35"/>
      <c r="S24" s="36"/>
      <c r="T24" s="3"/>
      <c r="V24" s="25"/>
      <c r="W24" s="26"/>
      <c r="X24" s="29"/>
      <c r="Y24" s="29"/>
      <c r="Z24" s="29"/>
      <c r="AA24" s="29"/>
      <c r="AB24" s="29"/>
      <c r="AC24" s="29"/>
      <c r="AD24" s="21"/>
      <c r="AE24" s="19"/>
      <c r="AF24" s="26"/>
      <c r="AG24" s="26"/>
      <c r="AH24" s="24"/>
      <c r="AI24" s="34"/>
      <c r="AJ24" s="35"/>
      <c r="AK24" s="35"/>
      <c r="AL24" s="35"/>
      <c r="AM24" s="36"/>
      <c r="AN24" s="3"/>
      <c r="AR24" s="2">
        <f t="shared" si="0"/>
      </c>
      <c r="AS24" s="2">
        <f t="shared" si="1"/>
      </c>
    </row>
    <row r="25" spans="2:45" ht="15.75" customHeight="1">
      <c r="B25" s="25"/>
      <c r="C25" s="26"/>
      <c r="D25" s="29">
        <f>IF(ISERROR(VLOOKUP(B25,'競技順'!A:B,2,0)),"",VLOOKUP(B25,'競技順'!A:B,2,0))</f>
      </c>
      <c r="E25" s="29"/>
      <c r="F25" s="29"/>
      <c r="G25" s="29"/>
      <c r="H25" s="29"/>
      <c r="I25" s="29"/>
      <c r="J25" s="20">
        <f>IF(ISERROR(VLOOKUP(AR22,レーン!J$1:L$3049,2,0)),"",VLOOKUP(AR22,レーン!J$1:L$3049,2,0))</f>
      </c>
      <c r="K25" s="18">
        <f>IF(ISERROR(VLOOKUP(AR22,レーン!J$1:L$3049,3,0)),"",VLOOKUP(AR22,レーン!J$1:L$3049,3,0))</f>
      </c>
      <c r="L25" s="26"/>
      <c r="M25" s="26"/>
      <c r="N25" s="23">
        <f>CONCATENATE(B25,K25,L25)</f>
      </c>
      <c r="O25" s="31">
        <f>IF(ISERROR(VLOOKUP(L25,'選手番号'!C:F,4,0)),"",VLOOKUP(L25,'選手番号'!C:F,4,0))</f>
      </c>
      <c r="P25" s="32"/>
      <c r="Q25" s="32"/>
      <c r="R25" s="32"/>
      <c r="S25" s="33"/>
      <c r="T25" s="3"/>
      <c r="V25" s="25"/>
      <c r="W25" s="26"/>
      <c r="X25" s="29">
        <f>IF(ISERROR(VLOOKUP(V25,'競技順'!A:B,2,0)),"",VLOOKUP(V25,'競技順'!A:B,2,0))</f>
      </c>
      <c r="Y25" s="29"/>
      <c r="Z25" s="29"/>
      <c r="AA25" s="29"/>
      <c r="AB25" s="29"/>
      <c r="AC25" s="29"/>
      <c r="AD25" s="20">
        <f>IF(ISERROR(VLOOKUP(AS22,レーン!J$1:K$3049,2,0)),"",VLOOKUP(AS22,レーン!J$1:K$3049,2,0))</f>
      </c>
      <c r="AE25" s="18">
        <f>IF(ISERROR(VLOOKUP(AS22,レーン!J$1:L$3049,3,0)),"",VLOOKUP(AS22,レーン!J$1:L$3049,3,0))</f>
      </c>
      <c r="AF25" s="26"/>
      <c r="AG25" s="26"/>
      <c r="AH25" s="23">
        <f>CONCATENATE(V25,AE25,AF25)</f>
      </c>
      <c r="AI25" s="31">
        <f>IF(ISERROR(VLOOKUP(AF25,'チ-ム番号'!A:B,2,0)),"",VLOOKUP(AF25,'チ-ム番号'!A:B,2,0))</f>
      </c>
      <c r="AJ25" s="32"/>
      <c r="AK25" s="32"/>
      <c r="AL25" s="32"/>
      <c r="AM25" s="33"/>
      <c r="AN25" s="3"/>
      <c r="AR25" s="2">
        <f t="shared" si="0"/>
      </c>
      <c r="AS25" s="2">
        <f t="shared" si="1"/>
      </c>
    </row>
    <row r="26" spans="2:45" ht="15.75" customHeight="1">
      <c r="B26" s="25"/>
      <c r="C26" s="26"/>
      <c r="D26" s="29"/>
      <c r="E26" s="29"/>
      <c r="F26" s="29"/>
      <c r="G26" s="29"/>
      <c r="H26" s="29"/>
      <c r="I26" s="29"/>
      <c r="J26" s="21"/>
      <c r="K26" s="19"/>
      <c r="L26" s="26"/>
      <c r="M26" s="26"/>
      <c r="N26" s="24"/>
      <c r="O26" s="34"/>
      <c r="P26" s="35"/>
      <c r="Q26" s="35"/>
      <c r="R26" s="35"/>
      <c r="S26" s="36"/>
      <c r="T26" s="3"/>
      <c r="V26" s="25"/>
      <c r="W26" s="26"/>
      <c r="X26" s="29"/>
      <c r="Y26" s="29"/>
      <c r="Z26" s="29"/>
      <c r="AA26" s="29"/>
      <c r="AB26" s="29"/>
      <c r="AC26" s="29"/>
      <c r="AD26" s="21"/>
      <c r="AE26" s="19"/>
      <c r="AF26" s="26"/>
      <c r="AG26" s="26"/>
      <c r="AH26" s="24"/>
      <c r="AI26" s="34"/>
      <c r="AJ26" s="35"/>
      <c r="AK26" s="35"/>
      <c r="AL26" s="35"/>
      <c r="AM26" s="36"/>
      <c r="AN26" s="3"/>
      <c r="AR26" s="2">
        <f t="shared" si="0"/>
      </c>
      <c r="AS26" s="2">
        <f t="shared" si="1"/>
      </c>
    </row>
    <row r="27" spans="2:44" ht="15.75" customHeight="1">
      <c r="B27" s="25"/>
      <c r="C27" s="26"/>
      <c r="D27" s="29">
        <f>IF(ISERROR(VLOOKUP(B27,'競技順'!A:B,2,0)),"",VLOOKUP(B27,'競技順'!A:B,2,0))</f>
      </c>
      <c r="E27" s="29"/>
      <c r="F27" s="29"/>
      <c r="G27" s="29"/>
      <c r="H27" s="29"/>
      <c r="I27" s="29"/>
      <c r="J27" s="20">
        <f>IF(ISERROR(VLOOKUP(AR24,レーン!J$1:L$3049,2,0)),"",VLOOKUP(AR24,レーン!J$1:L$3049,2,0))</f>
      </c>
      <c r="K27" s="18">
        <f>IF(ISERROR(VLOOKUP(AR24,レーン!J$1:L$3049,3,0)),"",VLOOKUP(AR24,レーン!J$1:L$3049,3,0))</f>
      </c>
      <c r="L27" s="26"/>
      <c r="M27" s="26"/>
      <c r="N27" s="23">
        <f>CONCATENATE(B27,K27,L27)</f>
      </c>
      <c r="O27" s="31">
        <f>IF(ISERROR(VLOOKUP(L27,'選手番号'!C:F,4,0)),"",VLOOKUP(L27,'選手番号'!C:F,4,0))</f>
      </c>
      <c r="P27" s="32"/>
      <c r="Q27" s="32"/>
      <c r="R27" s="32"/>
      <c r="S27" s="33"/>
      <c r="T27" s="3"/>
      <c r="V27" s="25"/>
      <c r="W27" s="26"/>
      <c r="X27" s="29">
        <f>IF(ISERROR(VLOOKUP(V27,'競技順'!A:B,2,0)),"",VLOOKUP(V27,'競技順'!A:B,2,0))</f>
      </c>
      <c r="Y27" s="29"/>
      <c r="Z27" s="29"/>
      <c r="AA27" s="29"/>
      <c r="AB27" s="29"/>
      <c r="AC27" s="29"/>
      <c r="AD27" s="20">
        <f>IF(ISERROR(VLOOKUP(AS24,レーン!J$1:K$3049,2,0)),"",VLOOKUP(AS24,レーン!J$1:K$3049,2,0))</f>
      </c>
      <c r="AE27" s="18">
        <f>IF(ISERROR(VLOOKUP(AS24,レーン!J$1:L$3049,3,0)),"",VLOOKUP(AS24,レーン!J$1:L$3049,3,0))</f>
      </c>
      <c r="AF27" s="26"/>
      <c r="AG27" s="26"/>
      <c r="AH27" s="23">
        <f>CONCATENATE(V27,AE27,AF27)</f>
      </c>
      <c r="AI27" s="31">
        <f>IF(ISERROR(VLOOKUP(AF27,'チ-ム番号'!A:B,2,0)),"",VLOOKUP(AF27,'チ-ム番号'!A:B,2,0))</f>
      </c>
      <c r="AJ27" s="32"/>
      <c r="AK27" s="32"/>
      <c r="AL27" s="32"/>
      <c r="AM27" s="33"/>
      <c r="AN27" s="3"/>
      <c r="AR27" s="2">
        <f t="shared" si="0"/>
      </c>
    </row>
    <row r="28" spans="2:44" ht="15.75" customHeight="1">
      <c r="B28" s="25"/>
      <c r="C28" s="26"/>
      <c r="D28" s="29"/>
      <c r="E28" s="29"/>
      <c r="F28" s="29"/>
      <c r="G28" s="29"/>
      <c r="H28" s="29"/>
      <c r="I28" s="29"/>
      <c r="J28" s="21"/>
      <c r="K28" s="19"/>
      <c r="L28" s="26"/>
      <c r="M28" s="26"/>
      <c r="N28" s="24"/>
      <c r="O28" s="34"/>
      <c r="P28" s="35"/>
      <c r="Q28" s="35"/>
      <c r="R28" s="35"/>
      <c r="S28" s="36"/>
      <c r="T28" s="3"/>
      <c r="V28" s="25"/>
      <c r="W28" s="26"/>
      <c r="X28" s="29"/>
      <c r="Y28" s="29"/>
      <c r="Z28" s="29"/>
      <c r="AA28" s="29"/>
      <c r="AB28" s="29"/>
      <c r="AC28" s="29"/>
      <c r="AD28" s="21"/>
      <c r="AE28" s="19"/>
      <c r="AF28" s="26"/>
      <c r="AG28" s="26"/>
      <c r="AH28" s="24"/>
      <c r="AI28" s="34"/>
      <c r="AJ28" s="35"/>
      <c r="AK28" s="35"/>
      <c r="AL28" s="35"/>
      <c r="AM28" s="36"/>
      <c r="AN28" s="3"/>
      <c r="AR28" s="2">
        <f t="shared" si="0"/>
      </c>
    </row>
    <row r="29" spans="2:40" ht="15.75" customHeight="1">
      <c r="B29" s="25"/>
      <c r="C29" s="26"/>
      <c r="D29" s="29">
        <f>IF(ISERROR(VLOOKUP(B29,'競技順'!A:B,2,0)),"",VLOOKUP(B29,'競技順'!A:B,2,0))</f>
      </c>
      <c r="E29" s="29"/>
      <c r="F29" s="29"/>
      <c r="G29" s="29"/>
      <c r="H29" s="29"/>
      <c r="I29" s="29"/>
      <c r="J29" s="20">
        <f>IF(ISERROR(VLOOKUP(AR26,レーン!J$1:L$3049,2,0)),"",VLOOKUP(AR26,レーン!J$1:L$3049,2,0))</f>
      </c>
      <c r="K29" s="18">
        <f>IF(ISERROR(VLOOKUP(AR26,レーン!J$1:L$3049,3,0)),"",VLOOKUP(AR26,レーン!J$1:L$3049,3,0))</f>
      </c>
      <c r="L29" s="26"/>
      <c r="M29" s="26"/>
      <c r="N29" s="23">
        <f>CONCATENATE(B29,K29,L29)</f>
      </c>
      <c r="O29" s="31">
        <f>IF(ISERROR(VLOOKUP(L29,'選手番号'!C:F,4,0)),"",VLOOKUP(L29,'選手番号'!C:F,4,0))</f>
      </c>
      <c r="P29" s="32"/>
      <c r="Q29" s="32"/>
      <c r="R29" s="32"/>
      <c r="S29" s="33"/>
      <c r="T29" s="3"/>
      <c r="V29" s="25"/>
      <c r="W29" s="26"/>
      <c r="X29" s="29">
        <f>IF(ISERROR(VLOOKUP(V29,'競技順'!A:B,2,0)),"",VLOOKUP(V29,'競技順'!A:B,2,0))</f>
      </c>
      <c r="Y29" s="29"/>
      <c r="Z29" s="29"/>
      <c r="AA29" s="29"/>
      <c r="AB29" s="29"/>
      <c r="AC29" s="29"/>
      <c r="AD29" s="20">
        <f>IF(ISERROR(VLOOKUP(AS26,レーン!J$1:K$3049,2,0)),"",VLOOKUP(AS26,レーン!J$1:K$3049,2,0))</f>
      </c>
      <c r="AE29" s="18">
        <f>IF(ISERROR(VLOOKUP(AS26,レーン!J$1:L$3049,3,0)),"",VLOOKUP(AS26,レーン!J$1:L$3049,3,0))</f>
      </c>
      <c r="AF29" s="26"/>
      <c r="AG29" s="26"/>
      <c r="AH29" s="23">
        <f>CONCATENATE(V29,AE29,AF29)</f>
      </c>
      <c r="AI29" s="31">
        <f>IF(ISERROR(VLOOKUP(AF29,'チ-ム番号'!A:B,2,0)),"",VLOOKUP(AF29,'チ-ム番号'!A:B,2,0))</f>
      </c>
      <c r="AJ29" s="32"/>
      <c r="AK29" s="32"/>
      <c r="AL29" s="32"/>
      <c r="AM29" s="33"/>
      <c r="AN29" s="3"/>
    </row>
    <row r="30" spans="2:44" ht="15.75" customHeight="1" thickBot="1">
      <c r="B30" s="27"/>
      <c r="C30" s="28"/>
      <c r="D30" s="47"/>
      <c r="E30" s="47"/>
      <c r="F30" s="47"/>
      <c r="G30" s="47"/>
      <c r="H30" s="47"/>
      <c r="I30" s="47"/>
      <c r="J30" s="30"/>
      <c r="K30" s="22"/>
      <c r="L30" s="28"/>
      <c r="M30" s="28"/>
      <c r="N30" s="67"/>
      <c r="O30" s="63"/>
      <c r="P30" s="64"/>
      <c r="Q30" s="64"/>
      <c r="R30" s="64"/>
      <c r="S30" s="65"/>
      <c r="T30" s="3"/>
      <c r="V30" s="27"/>
      <c r="W30" s="28"/>
      <c r="X30" s="47"/>
      <c r="Y30" s="47"/>
      <c r="Z30" s="47"/>
      <c r="AA30" s="47"/>
      <c r="AB30" s="47"/>
      <c r="AC30" s="47"/>
      <c r="AD30" s="30"/>
      <c r="AE30" s="22"/>
      <c r="AF30" s="28"/>
      <c r="AG30" s="28"/>
      <c r="AH30" s="67"/>
      <c r="AI30" s="63"/>
      <c r="AJ30" s="64"/>
      <c r="AK30" s="64"/>
      <c r="AL30" s="64"/>
      <c r="AM30" s="65"/>
      <c r="AN30" s="3"/>
      <c r="AR30" s="2">
        <f t="shared" si="0"/>
      </c>
    </row>
    <row r="31" spans="20:40" ht="14.25" thickBot="1">
      <c r="T31" s="3"/>
      <c r="AN31" s="3"/>
    </row>
    <row r="32" spans="2:40" ht="13.5">
      <c r="B32" s="51" t="s">
        <v>1</v>
      </c>
      <c r="C32" s="52"/>
      <c r="D32" s="52"/>
      <c r="E32" s="52"/>
      <c r="F32" s="52"/>
      <c r="G32" s="53"/>
      <c r="H32" s="57"/>
      <c r="I32" s="58"/>
      <c r="J32" s="58"/>
      <c r="K32" s="58"/>
      <c r="L32" s="58"/>
      <c r="M32" s="58"/>
      <c r="N32" s="13"/>
      <c r="O32" s="43" t="s">
        <v>25</v>
      </c>
      <c r="P32" s="43"/>
      <c r="Q32" s="45">
        <f>IF(ISERROR(VLOOKUP(L7,'選手番号'!C:E,3,0)),"",VLOOKUP(L7,'選手番号'!C:E,3,0))</f>
      </c>
      <c r="R32" s="45"/>
      <c r="S32" s="61" t="s">
        <v>23</v>
      </c>
      <c r="T32" s="5"/>
      <c r="V32" s="51" t="s">
        <v>1</v>
      </c>
      <c r="W32" s="52"/>
      <c r="X32" s="52"/>
      <c r="Y32" s="52"/>
      <c r="Z32" s="52"/>
      <c r="AA32" s="53"/>
      <c r="AB32" s="57"/>
      <c r="AC32" s="58"/>
      <c r="AD32" s="58"/>
      <c r="AE32" s="58"/>
      <c r="AF32" s="58"/>
      <c r="AG32" s="58"/>
      <c r="AH32" s="13"/>
      <c r="AI32" s="43" t="s">
        <v>25</v>
      </c>
      <c r="AJ32" s="43"/>
      <c r="AK32" s="45">
        <f>AI7</f>
      </c>
      <c r="AL32" s="45"/>
      <c r="AM32" s="61" t="s">
        <v>23</v>
      </c>
      <c r="AN32" s="5"/>
    </row>
    <row r="33" spans="2:40" ht="14.25" thickBot="1">
      <c r="B33" s="54"/>
      <c r="C33" s="55"/>
      <c r="D33" s="55"/>
      <c r="E33" s="55"/>
      <c r="F33" s="55"/>
      <c r="G33" s="56"/>
      <c r="H33" s="59"/>
      <c r="I33" s="60"/>
      <c r="J33" s="60"/>
      <c r="K33" s="60"/>
      <c r="L33" s="60"/>
      <c r="M33" s="60"/>
      <c r="N33" s="14"/>
      <c r="O33" s="44"/>
      <c r="P33" s="44"/>
      <c r="Q33" s="46"/>
      <c r="R33" s="46"/>
      <c r="S33" s="62"/>
      <c r="T33" s="5"/>
      <c r="V33" s="54"/>
      <c r="W33" s="55"/>
      <c r="X33" s="55"/>
      <c r="Y33" s="55"/>
      <c r="Z33" s="55"/>
      <c r="AA33" s="56"/>
      <c r="AB33" s="59"/>
      <c r="AC33" s="60"/>
      <c r="AD33" s="60"/>
      <c r="AE33" s="60"/>
      <c r="AF33" s="60"/>
      <c r="AG33" s="60"/>
      <c r="AH33" s="14"/>
      <c r="AI33" s="44"/>
      <c r="AJ33" s="44"/>
      <c r="AK33" s="46"/>
      <c r="AL33" s="46"/>
      <c r="AM33" s="62"/>
      <c r="AN33" s="5"/>
    </row>
    <row r="34" spans="20:40" ht="13.5">
      <c r="T34" s="3"/>
      <c r="AN34" s="3"/>
    </row>
    <row r="35" spans="20:40" ht="13.5">
      <c r="T35" s="3"/>
      <c r="AN35" s="3"/>
    </row>
    <row r="36" spans="1:40" ht="19.5" customHeight="1">
      <c r="A36" s="42" t="s">
        <v>184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3"/>
      <c r="U36" s="42" t="s">
        <v>184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3"/>
    </row>
    <row r="37" spans="20:40" ht="13.5">
      <c r="T37" s="3"/>
      <c r="AN37" s="3"/>
    </row>
    <row r="38" spans="20:40" ht="13.5">
      <c r="T38" s="3"/>
      <c r="AN38" s="3"/>
    </row>
    <row r="39" spans="20:40" ht="13.5">
      <c r="T39" s="9"/>
      <c r="AN39" s="9"/>
    </row>
  </sheetData>
  <sheetProtection selectLockedCells="1"/>
  <mergeCells count="192">
    <mergeCell ref="AK32:AL33"/>
    <mergeCell ref="AM32:AM33"/>
    <mergeCell ref="V32:AA33"/>
    <mergeCell ref="U36:AM36"/>
    <mergeCell ref="AI27:AM28"/>
    <mergeCell ref="X29:AC30"/>
    <mergeCell ref="AD29:AD30"/>
    <mergeCell ref="AE29:AE30"/>
    <mergeCell ref="AF29:AG30"/>
    <mergeCell ref="AH29:AH30"/>
    <mergeCell ref="V15:W16"/>
    <mergeCell ref="AI29:AM30"/>
    <mergeCell ref="AB32:AG33"/>
    <mergeCell ref="AI32:AJ33"/>
    <mergeCell ref="X23:AC24"/>
    <mergeCell ref="AD23:AD24"/>
    <mergeCell ref="AE23:AE24"/>
    <mergeCell ref="AF23:AG24"/>
    <mergeCell ref="AH23:AH24"/>
    <mergeCell ref="AI23:AM24"/>
    <mergeCell ref="AH7:AH8"/>
    <mergeCell ref="AI7:AM8"/>
    <mergeCell ref="V6:W6"/>
    <mergeCell ref="X21:AC22"/>
    <mergeCell ref="AD21:AD22"/>
    <mergeCell ref="AE21:AE22"/>
    <mergeCell ref="AF21:AG22"/>
    <mergeCell ref="AH21:AH22"/>
    <mergeCell ref="AI21:AM22"/>
    <mergeCell ref="AD19:AD20"/>
    <mergeCell ref="N29:N30"/>
    <mergeCell ref="U1:AN1"/>
    <mergeCell ref="U4:AM4"/>
    <mergeCell ref="X6:AC6"/>
    <mergeCell ref="AF6:AG6"/>
    <mergeCell ref="AI6:AM6"/>
    <mergeCell ref="X7:AC8"/>
    <mergeCell ref="AD7:AD8"/>
    <mergeCell ref="AE7:AE8"/>
    <mergeCell ref="AF7:AG8"/>
    <mergeCell ref="O6:S6"/>
    <mergeCell ref="O9:S10"/>
    <mergeCell ref="O11:S12"/>
    <mergeCell ref="O13:S14"/>
    <mergeCell ref="O15:S16"/>
    <mergeCell ref="L27:M28"/>
    <mergeCell ref="L19:M20"/>
    <mergeCell ref="L21:M22"/>
    <mergeCell ref="N7:N8"/>
    <mergeCell ref="N9:N10"/>
    <mergeCell ref="O29:S30"/>
    <mergeCell ref="L23:M24"/>
    <mergeCell ref="O17:S18"/>
    <mergeCell ref="O19:S20"/>
    <mergeCell ref="O21:S22"/>
    <mergeCell ref="O7:S8"/>
    <mergeCell ref="L29:M30"/>
    <mergeCell ref="N11:N12"/>
    <mergeCell ref="L13:M14"/>
    <mergeCell ref="N27:N28"/>
    <mergeCell ref="B32:G33"/>
    <mergeCell ref="H32:M33"/>
    <mergeCell ref="L15:M16"/>
    <mergeCell ref="L17:M18"/>
    <mergeCell ref="L25:M26"/>
    <mergeCell ref="S32:S33"/>
    <mergeCell ref="B17:C18"/>
    <mergeCell ref="O23:S24"/>
    <mergeCell ref="O25:S26"/>
    <mergeCell ref="O27:S28"/>
    <mergeCell ref="B11:C12"/>
    <mergeCell ref="D11:I12"/>
    <mergeCell ref="B15:C16"/>
    <mergeCell ref="K15:K16"/>
    <mergeCell ref="D15:I16"/>
    <mergeCell ref="D7:I8"/>
    <mergeCell ref="D9:I10"/>
    <mergeCell ref="D6:I6"/>
    <mergeCell ref="L6:M6"/>
    <mergeCell ref="K7:K8"/>
    <mergeCell ref="B9:C10"/>
    <mergeCell ref="B7:C8"/>
    <mergeCell ref="K9:K10"/>
    <mergeCell ref="A36:S36"/>
    <mergeCell ref="O32:P33"/>
    <mergeCell ref="Q32:R33"/>
    <mergeCell ref="K11:K12"/>
    <mergeCell ref="L11:M12"/>
    <mergeCell ref="K13:K14"/>
    <mergeCell ref="D29:I30"/>
    <mergeCell ref="K23:K24"/>
    <mergeCell ref="J25:J26"/>
    <mergeCell ref="J27:J28"/>
    <mergeCell ref="X15:AC16"/>
    <mergeCell ref="AD15:AD16"/>
    <mergeCell ref="V11:W12"/>
    <mergeCell ref="X11:AC12"/>
    <mergeCell ref="AD11:AD12"/>
    <mergeCell ref="A1:T1"/>
    <mergeCell ref="B13:C14"/>
    <mergeCell ref="D13:I14"/>
    <mergeCell ref="A4:S4"/>
    <mergeCell ref="B6:C6"/>
    <mergeCell ref="V29:W30"/>
    <mergeCell ref="V25:W26"/>
    <mergeCell ref="L7:M8"/>
    <mergeCell ref="L9:M10"/>
    <mergeCell ref="V21:W22"/>
    <mergeCell ref="V23:W24"/>
    <mergeCell ref="V27:W28"/>
    <mergeCell ref="V19:W20"/>
    <mergeCell ref="V7:W8"/>
    <mergeCell ref="N25:N26"/>
    <mergeCell ref="AH25:AH26"/>
    <mergeCell ref="AI25:AM26"/>
    <mergeCell ref="X27:AC28"/>
    <mergeCell ref="AD27:AD28"/>
    <mergeCell ref="AE27:AE28"/>
    <mergeCell ref="AF27:AG28"/>
    <mergeCell ref="AH27:AH28"/>
    <mergeCell ref="X25:AC26"/>
    <mergeCell ref="AD25:AD26"/>
    <mergeCell ref="AF25:AG26"/>
    <mergeCell ref="AF19:AG20"/>
    <mergeCell ref="AH19:AH20"/>
    <mergeCell ref="AI19:AM20"/>
    <mergeCell ref="V17:W18"/>
    <mergeCell ref="X17:AC18"/>
    <mergeCell ref="AD17:AD18"/>
    <mergeCell ref="AE17:AE18"/>
    <mergeCell ref="AF17:AG18"/>
    <mergeCell ref="AH17:AH18"/>
    <mergeCell ref="AI17:AM18"/>
    <mergeCell ref="AF15:AG16"/>
    <mergeCell ref="AH15:AH16"/>
    <mergeCell ref="AI15:AM16"/>
    <mergeCell ref="V13:W14"/>
    <mergeCell ref="X13:AC14"/>
    <mergeCell ref="AD13:AD14"/>
    <mergeCell ref="AE13:AE14"/>
    <mergeCell ref="AF13:AG14"/>
    <mergeCell ref="AH13:AH14"/>
    <mergeCell ref="AI13:AM14"/>
    <mergeCell ref="AF11:AG12"/>
    <mergeCell ref="AH11:AH12"/>
    <mergeCell ref="AI11:AM12"/>
    <mergeCell ref="V9:W10"/>
    <mergeCell ref="X9:AC10"/>
    <mergeCell ref="AD9:AD10"/>
    <mergeCell ref="AE9:AE10"/>
    <mergeCell ref="AF9:AG10"/>
    <mergeCell ref="AH9:AH10"/>
    <mergeCell ref="AI9:AM10"/>
    <mergeCell ref="J29:J30"/>
    <mergeCell ref="AE11:AE12"/>
    <mergeCell ref="AE15:AE16"/>
    <mergeCell ref="AE19:AE20"/>
    <mergeCell ref="AE25:AE26"/>
    <mergeCell ref="X19:AC20"/>
    <mergeCell ref="K27:K28"/>
    <mergeCell ref="K19:K20"/>
    <mergeCell ref="K21:K22"/>
    <mergeCell ref="K25:K26"/>
    <mergeCell ref="D17:I18"/>
    <mergeCell ref="D19:I20"/>
    <mergeCell ref="D21:I22"/>
    <mergeCell ref="D23:I24"/>
    <mergeCell ref="D25:I26"/>
    <mergeCell ref="D27:I28"/>
    <mergeCell ref="B19:C20"/>
    <mergeCell ref="B21:C22"/>
    <mergeCell ref="B23:C24"/>
    <mergeCell ref="B25:C26"/>
    <mergeCell ref="B27:C28"/>
    <mergeCell ref="B29:C30"/>
    <mergeCell ref="K29:K30"/>
    <mergeCell ref="J19:J20"/>
    <mergeCell ref="J21:J22"/>
    <mergeCell ref="J23:J24"/>
    <mergeCell ref="N13:N14"/>
    <mergeCell ref="N15:N16"/>
    <mergeCell ref="N17:N18"/>
    <mergeCell ref="N19:N20"/>
    <mergeCell ref="N21:N22"/>
    <mergeCell ref="N23:N24"/>
    <mergeCell ref="K17:K18"/>
    <mergeCell ref="J7:J8"/>
    <mergeCell ref="J9:J10"/>
    <mergeCell ref="J11:J12"/>
    <mergeCell ref="J13:J14"/>
    <mergeCell ref="J15:J16"/>
    <mergeCell ref="J17:J18"/>
  </mergeCells>
  <dataValidations count="2">
    <dataValidation type="list" allowBlank="1" showInputMessage="1" showErrorMessage="1" sqref="IJ7:IJ30 H65518:H65536">
      <formula1>"50,100,200,400,800,1500"</formula1>
    </dataValidation>
    <dataValidation type="list" allowBlank="1" showInputMessage="1" showErrorMessage="1" sqref="IL7:IM30 K65519:L65536">
      <formula1>"自由形,背泳ぎ,平泳ぎ,バタフライ,個人ﾒﾄﾞﾚ－"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RowColHeaders="0" showZeros="0" zoomScaleSheetLayoutView="91" zoomScalePageLayoutView="0" workbookViewId="0" topLeftCell="A1">
      <selection activeCell="A274" sqref="A274"/>
    </sheetView>
  </sheetViews>
  <sheetFormatPr defaultColWidth="2.375" defaultRowHeight="13.5"/>
  <cols>
    <col min="1" max="1" width="2.25390625" style="2" customWidth="1"/>
    <col min="2" max="5" width="2.375" style="2" customWidth="1"/>
    <col min="6" max="7" width="2.25390625" style="2" customWidth="1"/>
    <col min="8" max="8" width="7.125" style="2" customWidth="1"/>
    <col min="9" max="9" width="2.125" style="2" customWidth="1"/>
    <col min="10" max="11" width="7.125" style="2" customWidth="1"/>
    <col min="12" max="12" width="4.125" style="2" customWidth="1"/>
    <col min="13" max="14" width="2.375" style="2" customWidth="1"/>
    <col min="15" max="15" width="4.625" style="2" customWidth="1"/>
    <col min="16" max="16" width="15.625" style="2" customWidth="1"/>
    <col min="17" max="17" width="1.625" style="2" customWidth="1"/>
    <col min="18" max="18" width="2.625" style="2" customWidth="1"/>
    <col min="19" max="19" width="2.25390625" style="2" customWidth="1"/>
    <col min="20" max="23" width="2.375" style="2" customWidth="1"/>
    <col min="24" max="25" width="2.25390625" style="2" customWidth="1"/>
    <col min="26" max="26" width="7.125" style="2" customWidth="1"/>
    <col min="27" max="27" width="2.125" style="2" customWidth="1"/>
    <col min="28" max="29" width="7.125" style="2" customWidth="1"/>
    <col min="30" max="30" width="4.125" style="2" customWidth="1"/>
    <col min="31" max="32" width="2.375" style="2" customWidth="1"/>
    <col min="33" max="33" width="4.625" style="2" customWidth="1"/>
    <col min="34" max="34" width="15.625" style="2" customWidth="1"/>
    <col min="35" max="35" width="1.625" style="2" customWidth="1"/>
    <col min="36" max="234" width="9.00390625" style="2" customWidth="1"/>
    <col min="235" max="235" width="2.25390625" style="2" customWidth="1"/>
    <col min="236" max="239" width="2.375" style="2" customWidth="1"/>
    <col min="240" max="241" width="2.25390625" style="2" customWidth="1"/>
    <col min="242" max="242" width="7.125" style="2" customWidth="1"/>
    <col min="243" max="243" width="2.125" style="2" customWidth="1"/>
    <col min="244" max="245" width="7.125" style="2" customWidth="1"/>
    <col min="246" max="246" width="4.125" style="2" customWidth="1"/>
    <col min="247" max="248" width="2.375" style="2" customWidth="1"/>
    <col min="249" max="249" width="4.625" style="2" customWidth="1"/>
    <col min="250" max="250" width="15.625" style="2" customWidth="1"/>
    <col min="251" max="251" width="1.625" style="2" customWidth="1"/>
    <col min="252" max="252" width="2.625" style="2" customWidth="1"/>
    <col min="253" max="253" width="2.25390625" style="2" customWidth="1"/>
    <col min="254" max="16384" width="2.375" style="2" customWidth="1"/>
  </cols>
  <sheetData>
    <row r="1" spans="1:35" s="8" customFormat="1" ht="27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  <c r="S1" s="78" t="s">
        <v>24</v>
      </c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ht="13.5">
      <c r="R2" s="3"/>
    </row>
    <row r="3" ht="13.5">
      <c r="R3" s="3"/>
    </row>
    <row r="4" spans="1:35" ht="24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"/>
      <c r="S4" s="39" t="s">
        <v>15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ht="14.25" thickBot="1">
      <c r="R5" s="3"/>
    </row>
    <row r="6" spans="2:35" ht="13.5">
      <c r="B6" s="40" t="s">
        <v>16</v>
      </c>
      <c r="C6" s="41"/>
      <c r="D6" s="50" t="s">
        <v>17</v>
      </c>
      <c r="E6" s="41"/>
      <c r="F6" s="48" t="s">
        <v>18</v>
      </c>
      <c r="G6" s="49"/>
      <c r="H6" s="49"/>
      <c r="I6" s="49"/>
      <c r="J6" s="49"/>
      <c r="K6" s="49"/>
      <c r="L6" s="11" t="s">
        <v>0</v>
      </c>
      <c r="M6" s="50" t="s">
        <v>19</v>
      </c>
      <c r="N6" s="41"/>
      <c r="O6" s="48" t="s">
        <v>20</v>
      </c>
      <c r="P6" s="49"/>
      <c r="Q6" s="66"/>
      <c r="R6" s="3"/>
      <c r="T6" s="40" t="s">
        <v>16</v>
      </c>
      <c r="U6" s="41"/>
      <c r="V6" s="50" t="s">
        <v>17</v>
      </c>
      <c r="W6" s="41"/>
      <c r="X6" s="48" t="s">
        <v>18</v>
      </c>
      <c r="Y6" s="49"/>
      <c r="Z6" s="49"/>
      <c r="AA6" s="49"/>
      <c r="AB6" s="49"/>
      <c r="AC6" s="49"/>
      <c r="AD6" s="11" t="s">
        <v>0</v>
      </c>
      <c r="AE6" s="50" t="s">
        <v>19</v>
      </c>
      <c r="AF6" s="41"/>
      <c r="AG6" s="48" t="s">
        <v>20</v>
      </c>
      <c r="AH6" s="49"/>
      <c r="AI6" s="66"/>
    </row>
    <row r="7" spans="2:35" ht="15.75" customHeight="1">
      <c r="B7" s="68"/>
      <c r="C7" s="69"/>
      <c r="D7" s="82"/>
      <c r="E7" s="69"/>
      <c r="F7" s="97" t="s">
        <v>13</v>
      </c>
      <c r="G7" s="98"/>
      <c r="H7" s="98"/>
      <c r="I7" s="99" t="s">
        <v>21</v>
      </c>
      <c r="J7" s="91"/>
      <c r="K7" s="92"/>
      <c r="L7" s="80"/>
      <c r="M7" s="82"/>
      <c r="N7" s="69"/>
      <c r="O7" s="72"/>
      <c r="P7" s="73"/>
      <c r="Q7" s="74"/>
      <c r="R7" s="3"/>
      <c r="T7" s="68"/>
      <c r="U7" s="69"/>
      <c r="V7" s="82"/>
      <c r="W7" s="69"/>
      <c r="X7" s="97" t="s">
        <v>13</v>
      </c>
      <c r="Y7" s="98"/>
      <c r="Z7" s="98"/>
      <c r="AA7" s="99" t="s">
        <v>21</v>
      </c>
      <c r="AB7" s="91"/>
      <c r="AC7" s="92"/>
      <c r="AD7" s="80"/>
      <c r="AE7" s="82"/>
      <c r="AF7" s="69"/>
      <c r="AG7" s="82"/>
      <c r="AH7" s="84"/>
      <c r="AI7" s="85"/>
    </row>
    <row r="8" spans="2:35" ht="15.75" customHeight="1">
      <c r="B8" s="70"/>
      <c r="C8" s="71"/>
      <c r="D8" s="83"/>
      <c r="E8" s="71"/>
      <c r="F8" s="89" t="s">
        <v>14</v>
      </c>
      <c r="G8" s="90"/>
      <c r="H8" s="90"/>
      <c r="I8" s="100"/>
      <c r="J8" s="93"/>
      <c r="K8" s="94"/>
      <c r="L8" s="81"/>
      <c r="M8" s="83"/>
      <c r="N8" s="71"/>
      <c r="O8" s="75"/>
      <c r="P8" s="76"/>
      <c r="Q8" s="77"/>
      <c r="R8" s="3"/>
      <c r="T8" s="70"/>
      <c r="U8" s="71"/>
      <c r="V8" s="83"/>
      <c r="W8" s="71"/>
      <c r="X8" s="89" t="s">
        <v>14</v>
      </c>
      <c r="Y8" s="90"/>
      <c r="Z8" s="90"/>
      <c r="AA8" s="100"/>
      <c r="AB8" s="93"/>
      <c r="AC8" s="94"/>
      <c r="AD8" s="81"/>
      <c r="AE8" s="83"/>
      <c r="AF8" s="71"/>
      <c r="AG8" s="86"/>
      <c r="AH8" s="87"/>
      <c r="AI8" s="88"/>
    </row>
    <row r="9" spans="2:35" ht="15.75" customHeight="1">
      <c r="B9" s="68"/>
      <c r="C9" s="69"/>
      <c r="D9" s="82"/>
      <c r="E9" s="69"/>
      <c r="F9" s="97" t="s">
        <v>13</v>
      </c>
      <c r="G9" s="98"/>
      <c r="H9" s="98"/>
      <c r="I9" s="99" t="s">
        <v>21</v>
      </c>
      <c r="J9" s="91"/>
      <c r="K9" s="92"/>
      <c r="L9" s="80"/>
      <c r="M9" s="82"/>
      <c r="N9" s="69"/>
      <c r="O9" s="72"/>
      <c r="P9" s="73"/>
      <c r="Q9" s="74"/>
      <c r="R9" s="3"/>
      <c r="T9" s="68"/>
      <c r="U9" s="69"/>
      <c r="V9" s="82"/>
      <c r="W9" s="69"/>
      <c r="X9" s="97" t="s">
        <v>13</v>
      </c>
      <c r="Y9" s="98"/>
      <c r="Z9" s="98"/>
      <c r="AA9" s="99" t="s">
        <v>21</v>
      </c>
      <c r="AB9" s="91"/>
      <c r="AC9" s="92"/>
      <c r="AD9" s="80"/>
      <c r="AE9" s="82"/>
      <c r="AF9" s="69"/>
      <c r="AG9" s="82"/>
      <c r="AH9" s="84"/>
      <c r="AI9" s="85"/>
    </row>
    <row r="10" spans="2:35" ht="15.75" customHeight="1">
      <c r="B10" s="95"/>
      <c r="C10" s="96"/>
      <c r="D10" s="86"/>
      <c r="E10" s="96"/>
      <c r="F10" s="89" t="s">
        <v>14</v>
      </c>
      <c r="G10" s="90"/>
      <c r="H10" s="90"/>
      <c r="I10" s="100"/>
      <c r="J10" s="93"/>
      <c r="K10" s="94"/>
      <c r="L10" s="81"/>
      <c r="M10" s="86"/>
      <c r="N10" s="96"/>
      <c r="O10" s="75"/>
      <c r="P10" s="76"/>
      <c r="Q10" s="77"/>
      <c r="R10" s="3"/>
      <c r="T10" s="95"/>
      <c r="U10" s="96"/>
      <c r="V10" s="86"/>
      <c r="W10" s="96"/>
      <c r="X10" s="89" t="s">
        <v>14</v>
      </c>
      <c r="Y10" s="90"/>
      <c r="Z10" s="90"/>
      <c r="AA10" s="100"/>
      <c r="AB10" s="93"/>
      <c r="AC10" s="94"/>
      <c r="AD10" s="81"/>
      <c r="AE10" s="86"/>
      <c r="AF10" s="96"/>
      <c r="AG10" s="86"/>
      <c r="AH10" s="87"/>
      <c r="AI10" s="88"/>
    </row>
    <row r="11" spans="2:35" ht="15.75" customHeight="1">
      <c r="B11" s="68"/>
      <c r="C11" s="69"/>
      <c r="D11" s="82"/>
      <c r="E11" s="69"/>
      <c r="F11" s="97" t="s">
        <v>13</v>
      </c>
      <c r="G11" s="98"/>
      <c r="H11" s="98"/>
      <c r="I11" s="99" t="s">
        <v>21</v>
      </c>
      <c r="J11" s="91"/>
      <c r="K11" s="92"/>
      <c r="L11" s="80"/>
      <c r="M11" s="82"/>
      <c r="N11" s="69"/>
      <c r="O11" s="72"/>
      <c r="P11" s="73"/>
      <c r="Q11" s="74"/>
      <c r="R11" s="3"/>
      <c r="T11" s="68"/>
      <c r="U11" s="69"/>
      <c r="V11" s="82"/>
      <c r="W11" s="69"/>
      <c r="X11" s="97" t="s">
        <v>13</v>
      </c>
      <c r="Y11" s="98"/>
      <c r="Z11" s="98"/>
      <c r="AA11" s="99" t="s">
        <v>21</v>
      </c>
      <c r="AB11" s="91"/>
      <c r="AC11" s="92"/>
      <c r="AD11" s="80"/>
      <c r="AE11" s="82"/>
      <c r="AF11" s="69"/>
      <c r="AG11" s="82"/>
      <c r="AH11" s="84"/>
      <c r="AI11" s="85"/>
    </row>
    <row r="12" spans="2:35" ht="15.75" customHeight="1">
      <c r="B12" s="95"/>
      <c r="C12" s="96"/>
      <c r="D12" s="86"/>
      <c r="E12" s="96"/>
      <c r="F12" s="89" t="s">
        <v>14</v>
      </c>
      <c r="G12" s="90"/>
      <c r="H12" s="90"/>
      <c r="I12" s="100"/>
      <c r="J12" s="93"/>
      <c r="K12" s="94"/>
      <c r="L12" s="81"/>
      <c r="M12" s="86"/>
      <c r="N12" s="96"/>
      <c r="O12" s="75"/>
      <c r="P12" s="76"/>
      <c r="Q12" s="77"/>
      <c r="R12" s="3"/>
      <c r="T12" s="95"/>
      <c r="U12" s="96"/>
      <c r="V12" s="86"/>
      <c r="W12" s="96"/>
      <c r="X12" s="89" t="s">
        <v>14</v>
      </c>
      <c r="Y12" s="90"/>
      <c r="Z12" s="90"/>
      <c r="AA12" s="100"/>
      <c r="AB12" s="93"/>
      <c r="AC12" s="94"/>
      <c r="AD12" s="81"/>
      <c r="AE12" s="86"/>
      <c r="AF12" s="96"/>
      <c r="AG12" s="86"/>
      <c r="AH12" s="87"/>
      <c r="AI12" s="88"/>
    </row>
    <row r="13" spans="2:35" ht="15.75" customHeight="1">
      <c r="B13" s="68"/>
      <c r="C13" s="69"/>
      <c r="D13" s="82"/>
      <c r="E13" s="69"/>
      <c r="F13" s="97" t="s">
        <v>13</v>
      </c>
      <c r="G13" s="98"/>
      <c r="H13" s="98"/>
      <c r="I13" s="99" t="s">
        <v>21</v>
      </c>
      <c r="J13" s="91"/>
      <c r="K13" s="92"/>
      <c r="L13" s="80"/>
      <c r="M13" s="82"/>
      <c r="N13" s="69"/>
      <c r="O13" s="72"/>
      <c r="P13" s="73"/>
      <c r="Q13" s="74"/>
      <c r="R13" s="3"/>
      <c r="T13" s="68"/>
      <c r="U13" s="69"/>
      <c r="V13" s="82"/>
      <c r="W13" s="69"/>
      <c r="X13" s="97" t="s">
        <v>13</v>
      </c>
      <c r="Y13" s="98"/>
      <c r="Z13" s="98"/>
      <c r="AA13" s="99" t="s">
        <v>21</v>
      </c>
      <c r="AB13" s="91"/>
      <c r="AC13" s="92"/>
      <c r="AD13" s="80"/>
      <c r="AE13" s="82"/>
      <c r="AF13" s="69"/>
      <c r="AG13" s="82"/>
      <c r="AH13" s="84"/>
      <c r="AI13" s="85"/>
    </row>
    <row r="14" spans="2:35" ht="15.75" customHeight="1">
      <c r="B14" s="95"/>
      <c r="C14" s="96"/>
      <c r="D14" s="86"/>
      <c r="E14" s="96"/>
      <c r="F14" s="89" t="s">
        <v>14</v>
      </c>
      <c r="G14" s="90"/>
      <c r="H14" s="90"/>
      <c r="I14" s="100"/>
      <c r="J14" s="93"/>
      <c r="K14" s="94"/>
      <c r="L14" s="81"/>
      <c r="M14" s="86"/>
      <c r="N14" s="96"/>
      <c r="O14" s="75"/>
      <c r="P14" s="76"/>
      <c r="Q14" s="77"/>
      <c r="R14" s="3"/>
      <c r="T14" s="95"/>
      <c r="U14" s="96"/>
      <c r="V14" s="86"/>
      <c r="W14" s="96"/>
      <c r="X14" s="89" t="s">
        <v>14</v>
      </c>
      <c r="Y14" s="90"/>
      <c r="Z14" s="90"/>
      <c r="AA14" s="100"/>
      <c r="AB14" s="93"/>
      <c r="AC14" s="94"/>
      <c r="AD14" s="81"/>
      <c r="AE14" s="86"/>
      <c r="AF14" s="96"/>
      <c r="AG14" s="86"/>
      <c r="AH14" s="87"/>
      <c r="AI14" s="88"/>
    </row>
    <row r="15" spans="2:35" ht="15.75" customHeight="1">
      <c r="B15" s="68"/>
      <c r="C15" s="69"/>
      <c r="D15" s="82"/>
      <c r="E15" s="69"/>
      <c r="F15" s="97" t="s">
        <v>13</v>
      </c>
      <c r="G15" s="98"/>
      <c r="H15" s="84"/>
      <c r="I15" s="99" t="s">
        <v>21</v>
      </c>
      <c r="J15" s="84"/>
      <c r="K15" s="69"/>
      <c r="L15" s="80"/>
      <c r="M15" s="82"/>
      <c r="N15" s="69"/>
      <c r="O15" s="72"/>
      <c r="P15" s="73"/>
      <c r="Q15" s="74"/>
      <c r="R15" s="3"/>
      <c r="T15" s="68"/>
      <c r="U15" s="69"/>
      <c r="V15" s="82"/>
      <c r="W15" s="69"/>
      <c r="X15" s="97" t="s">
        <v>13</v>
      </c>
      <c r="Y15" s="98"/>
      <c r="Z15" s="84"/>
      <c r="AA15" s="99" t="s">
        <v>21</v>
      </c>
      <c r="AB15" s="84"/>
      <c r="AC15" s="69"/>
      <c r="AD15" s="80"/>
      <c r="AE15" s="82"/>
      <c r="AF15" s="69"/>
      <c r="AG15" s="82"/>
      <c r="AH15" s="84"/>
      <c r="AI15" s="85"/>
    </row>
    <row r="16" spans="2:35" ht="15.75" customHeight="1">
      <c r="B16" s="95"/>
      <c r="C16" s="96"/>
      <c r="D16" s="86"/>
      <c r="E16" s="96"/>
      <c r="F16" s="89" t="s">
        <v>14</v>
      </c>
      <c r="G16" s="90"/>
      <c r="H16" s="87"/>
      <c r="I16" s="100"/>
      <c r="J16" s="87"/>
      <c r="K16" s="96"/>
      <c r="L16" s="81"/>
      <c r="M16" s="86"/>
      <c r="N16" s="96"/>
      <c r="O16" s="75"/>
      <c r="P16" s="76"/>
      <c r="Q16" s="77"/>
      <c r="R16" s="3"/>
      <c r="T16" s="95"/>
      <c r="U16" s="96"/>
      <c r="V16" s="86"/>
      <c r="W16" s="96"/>
      <c r="X16" s="89" t="s">
        <v>14</v>
      </c>
      <c r="Y16" s="90"/>
      <c r="Z16" s="87"/>
      <c r="AA16" s="100"/>
      <c r="AB16" s="87"/>
      <c r="AC16" s="96"/>
      <c r="AD16" s="81"/>
      <c r="AE16" s="86"/>
      <c r="AF16" s="96"/>
      <c r="AG16" s="86"/>
      <c r="AH16" s="87"/>
      <c r="AI16" s="88"/>
    </row>
    <row r="17" spans="2:35" ht="15.75" customHeight="1">
      <c r="B17" s="68"/>
      <c r="C17" s="69"/>
      <c r="D17" s="82"/>
      <c r="E17" s="69"/>
      <c r="F17" s="97" t="s">
        <v>13</v>
      </c>
      <c r="G17" s="98"/>
      <c r="H17" s="98"/>
      <c r="I17" s="99" t="s">
        <v>21</v>
      </c>
      <c r="J17" s="91"/>
      <c r="K17" s="92"/>
      <c r="L17" s="80"/>
      <c r="M17" s="82"/>
      <c r="N17" s="69"/>
      <c r="O17" s="72"/>
      <c r="P17" s="73"/>
      <c r="Q17" s="74"/>
      <c r="R17" s="3"/>
      <c r="T17" s="68"/>
      <c r="U17" s="69"/>
      <c r="V17" s="82"/>
      <c r="W17" s="69"/>
      <c r="X17" s="97" t="s">
        <v>13</v>
      </c>
      <c r="Y17" s="98"/>
      <c r="Z17" s="98"/>
      <c r="AA17" s="99" t="s">
        <v>21</v>
      </c>
      <c r="AB17" s="91"/>
      <c r="AC17" s="92"/>
      <c r="AD17" s="80"/>
      <c r="AE17" s="82"/>
      <c r="AF17" s="69"/>
      <c r="AG17" s="82"/>
      <c r="AH17" s="84"/>
      <c r="AI17" s="85"/>
    </row>
    <row r="18" spans="2:35" ht="15.75" customHeight="1">
      <c r="B18" s="95"/>
      <c r="C18" s="96"/>
      <c r="D18" s="86"/>
      <c r="E18" s="96"/>
      <c r="F18" s="89" t="s">
        <v>14</v>
      </c>
      <c r="G18" s="90"/>
      <c r="H18" s="90"/>
      <c r="I18" s="100"/>
      <c r="J18" s="93"/>
      <c r="K18" s="94"/>
      <c r="L18" s="81"/>
      <c r="M18" s="86"/>
      <c r="N18" s="96"/>
      <c r="O18" s="75"/>
      <c r="P18" s="76"/>
      <c r="Q18" s="77"/>
      <c r="R18" s="3"/>
      <c r="T18" s="95"/>
      <c r="U18" s="96"/>
      <c r="V18" s="86"/>
      <c r="W18" s="96"/>
      <c r="X18" s="89" t="s">
        <v>14</v>
      </c>
      <c r="Y18" s="90"/>
      <c r="Z18" s="90"/>
      <c r="AA18" s="100"/>
      <c r="AB18" s="93"/>
      <c r="AC18" s="94"/>
      <c r="AD18" s="81"/>
      <c r="AE18" s="86"/>
      <c r="AF18" s="96"/>
      <c r="AG18" s="86"/>
      <c r="AH18" s="87"/>
      <c r="AI18" s="88"/>
    </row>
    <row r="19" spans="2:35" ht="15.75" customHeight="1">
      <c r="B19" s="68"/>
      <c r="C19" s="69"/>
      <c r="D19" s="82"/>
      <c r="E19" s="69"/>
      <c r="F19" s="97" t="s">
        <v>13</v>
      </c>
      <c r="G19" s="98"/>
      <c r="H19" s="98"/>
      <c r="I19" s="99" t="s">
        <v>21</v>
      </c>
      <c r="J19" s="91"/>
      <c r="K19" s="92"/>
      <c r="L19" s="80"/>
      <c r="M19" s="82"/>
      <c r="N19" s="69"/>
      <c r="O19" s="72"/>
      <c r="P19" s="73"/>
      <c r="Q19" s="74"/>
      <c r="R19" s="3"/>
      <c r="T19" s="68"/>
      <c r="U19" s="69"/>
      <c r="V19" s="82"/>
      <c r="W19" s="69"/>
      <c r="X19" s="97" t="s">
        <v>13</v>
      </c>
      <c r="Y19" s="98"/>
      <c r="Z19" s="98"/>
      <c r="AA19" s="99" t="s">
        <v>21</v>
      </c>
      <c r="AB19" s="91"/>
      <c r="AC19" s="92"/>
      <c r="AD19" s="80"/>
      <c r="AE19" s="82"/>
      <c r="AF19" s="69"/>
      <c r="AG19" s="82"/>
      <c r="AH19" s="84"/>
      <c r="AI19" s="85"/>
    </row>
    <row r="20" spans="2:35" ht="15.75" customHeight="1">
      <c r="B20" s="95"/>
      <c r="C20" s="96"/>
      <c r="D20" s="86"/>
      <c r="E20" s="96"/>
      <c r="F20" s="89" t="s">
        <v>14</v>
      </c>
      <c r="G20" s="90"/>
      <c r="H20" s="90"/>
      <c r="I20" s="100"/>
      <c r="J20" s="93"/>
      <c r="K20" s="94"/>
      <c r="L20" s="81"/>
      <c r="M20" s="86"/>
      <c r="N20" s="96"/>
      <c r="O20" s="75"/>
      <c r="P20" s="76"/>
      <c r="Q20" s="77"/>
      <c r="R20" s="3"/>
      <c r="T20" s="95"/>
      <c r="U20" s="96"/>
      <c r="V20" s="86"/>
      <c r="W20" s="96"/>
      <c r="X20" s="89" t="s">
        <v>14</v>
      </c>
      <c r="Y20" s="90"/>
      <c r="Z20" s="90"/>
      <c r="AA20" s="100"/>
      <c r="AB20" s="93"/>
      <c r="AC20" s="94"/>
      <c r="AD20" s="81"/>
      <c r="AE20" s="86"/>
      <c r="AF20" s="96"/>
      <c r="AG20" s="86"/>
      <c r="AH20" s="87"/>
      <c r="AI20" s="88"/>
    </row>
    <row r="21" spans="2:35" ht="15.75" customHeight="1">
      <c r="B21" s="68"/>
      <c r="C21" s="69"/>
      <c r="D21" s="82"/>
      <c r="E21" s="69"/>
      <c r="F21" s="97" t="s">
        <v>13</v>
      </c>
      <c r="G21" s="98"/>
      <c r="H21" s="98"/>
      <c r="I21" s="99" t="s">
        <v>21</v>
      </c>
      <c r="J21" s="91"/>
      <c r="K21" s="92"/>
      <c r="L21" s="80"/>
      <c r="M21" s="82"/>
      <c r="N21" s="69"/>
      <c r="O21" s="72"/>
      <c r="P21" s="73"/>
      <c r="Q21" s="74"/>
      <c r="R21" s="3"/>
      <c r="T21" s="68"/>
      <c r="U21" s="69"/>
      <c r="V21" s="82"/>
      <c r="W21" s="69"/>
      <c r="X21" s="97" t="s">
        <v>13</v>
      </c>
      <c r="Y21" s="98"/>
      <c r="Z21" s="98"/>
      <c r="AA21" s="99" t="s">
        <v>21</v>
      </c>
      <c r="AB21" s="91"/>
      <c r="AC21" s="92"/>
      <c r="AD21" s="80"/>
      <c r="AE21" s="82"/>
      <c r="AF21" s="69"/>
      <c r="AG21" s="82"/>
      <c r="AH21" s="84"/>
      <c r="AI21" s="85"/>
    </row>
    <row r="22" spans="2:35" ht="15.75" customHeight="1">
      <c r="B22" s="95"/>
      <c r="C22" s="96"/>
      <c r="D22" s="86"/>
      <c r="E22" s="96"/>
      <c r="F22" s="89" t="s">
        <v>14</v>
      </c>
      <c r="G22" s="90"/>
      <c r="H22" s="90"/>
      <c r="I22" s="100"/>
      <c r="J22" s="93"/>
      <c r="K22" s="94"/>
      <c r="L22" s="81"/>
      <c r="M22" s="86"/>
      <c r="N22" s="96"/>
      <c r="O22" s="75"/>
      <c r="P22" s="76"/>
      <c r="Q22" s="77"/>
      <c r="R22" s="3"/>
      <c r="T22" s="95"/>
      <c r="U22" s="96"/>
      <c r="V22" s="86"/>
      <c r="W22" s="96"/>
      <c r="X22" s="89" t="s">
        <v>14</v>
      </c>
      <c r="Y22" s="90"/>
      <c r="Z22" s="90"/>
      <c r="AA22" s="100"/>
      <c r="AB22" s="93"/>
      <c r="AC22" s="94"/>
      <c r="AD22" s="81"/>
      <c r="AE22" s="86"/>
      <c r="AF22" s="96"/>
      <c r="AG22" s="86"/>
      <c r="AH22" s="87"/>
      <c r="AI22" s="88"/>
    </row>
    <row r="23" spans="2:35" ht="15.75" customHeight="1">
      <c r="B23" s="68"/>
      <c r="C23" s="69"/>
      <c r="D23" s="82"/>
      <c r="E23" s="69"/>
      <c r="F23" s="97" t="s">
        <v>13</v>
      </c>
      <c r="G23" s="98"/>
      <c r="H23" s="98"/>
      <c r="I23" s="99" t="s">
        <v>21</v>
      </c>
      <c r="J23" s="91"/>
      <c r="K23" s="92"/>
      <c r="L23" s="80"/>
      <c r="M23" s="82"/>
      <c r="N23" s="69"/>
      <c r="O23" s="72"/>
      <c r="P23" s="73"/>
      <c r="Q23" s="74"/>
      <c r="R23" s="3"/>
      <c r="T23" s="68"/>
      <c r="U23" s="69"/>
      <c r="V23" s="82"/>
      <c r="W23" s="69"/>
      <c r="X23" s="97" t="s">
        <v>13</v>
      </c>
      <c r="Y23" s="98"/>
      <c r="Z23" s="98"/>
      <c r="AA23" s="99" t="s">
        <v>21</v>
      </c>
      <c r="AB23" s="91"/>
      <c r="AC23" s="92"/>
      <c r="AD23" s="80"/>
      <c r="AE23" s="82"/>
      <c r="AF23" s="69"/>
      <c r="AG23" s="82"/>
      <c r="AH23" s="84"/>
      <c r="AI23" s="85"/>
    </row>
    <row r="24" spans="2:35" ht="15.75" customHeight="1">
      <c r="B24" s="95"/>
      <c r="C24" s="96"/>
      <c r="D24" s="86"/>
      <c r="E24" s="96"/>
      <c r="F24" s="89" t="s">
        <v>14</v>
      </c>
      <c r="G24" s="90"/>
      <c r="H24" s="90"/>
      <c r="I24" s="100"/>
      <c r="J24" s="93"/>
      <c r="K24" s="94"/>
      <c r="L24" s="81"/>
      <c r="M24" s="86"/>
      <c r="N24" s="96"/>
      <c r="O24" s="75"/>
      <c r="P24" s="76"/>
      <c r="Q24" s="77"/>
      <c r="R24" s="3"/>
      <c r="T24" s="95"/>
      <c r="U24" s="96"/>
      <c r="V24" s="86"/>
      <c r="W24" s="96"/>
      <c r="X24" s="89" t="s">
        <v>14</v>
      </c>
      <c r="Y24" s="90"/>
      <c r="Z24" s="90"/>
      <c r="AA24" s="100"/>
      <c r="AB24" s="93"/>
      <c r="AC24" s="94"/>
      <c r="AD24" s="81"/>
      <c r="AE24" s="86"/>
      <c r="AF24" s="96"/>
      <c r="AG24" s="86"/>
      <c r="AH24" s="87"/>
      <c r="AI24" s="88"/>
    </row>
    <row r="25" spans="2:35" ht="15.75" customHeight="1">
      <c r="B25" s="68"/>
      <c r="C25" s="69"/>
      <c r="D25" s="82"/>
      <c r="E25" s="69"/>
      <c r="F25" s="97" t="s">
        <v>13</v>
      </c>
      <c r="G25" s="98"/>
      <c r="H25" s="98"/>
      <c r="I25" s="99" t="s">
        <v>21</v>
      </c>
      <c r="J25" s="91"/>
      <c r="K25" s="92"/>
      <c r="L25" s="80"/>
      <c r="M25" s="82"/>
      <c r="N25" s="69"/>
      <c r="O25" s="72"/>
      <c r="P25" s="73"/>
      <c r="Q25" s="74"/>
      <c r="R25" s="3"/>
      <c r="T25" s="68"/>
      <c r="U25" s="69"/>
      <c r="V25" s="82"/>
      <c r="W25" s="69"/>
      <c r="X25" s="97" t="s">
        <v>13</v>
      </c>
      <c r="Y25" s="98"/>
      <c r="Z25" s="98"/>
      <c r="AA25" s="99" t="s">
        <v>21</v>
      </c>
      <c r="AB25" s="91"/>
      <c r="AC25" s="92"/>
      <c r="AD25" s="80"/>
      <c r="AE25" s="82"/>
      <c r="AF25" s="69"/>
      <c r="AG25" s="82"/>
      <c r="AH25" s="84"/>
      <c r="AI25" s="85"/>
    </row>
    <row r="26" spans="2:35" ht="15.75" customHeight="1">
      <c r="B26" s="95"/>
      <c r="C26" s="96"/>
      <c r="D26" s="86"/>
      <c r="E26" s="96"/>
      <c r="F26" s="89" t="s">
        <v>14</v>
      </c>
      <c r="G26" s="90"/>
      <c r="H26" s="90"/>
      <c r="I26" s="100"/>
      <c r="J26" s="93"/>
      <c r="K26" s="94"/>
      <c r="L26" s="81"/>
      <c r="M26" s="86"/>
      <c r="N26" s="96"/>
      <c r="O26" s="75"/>
      <c r="P26" s="76"/>
      <c r="Q26" s="77"/>
      <c r="R26" s="3"/>
      <c r="T26" s="95"/>
      <c r="U26" s="96"/>
      <c r="V26" s="86"/>
      <c r="W26" s="96"/>
      <c r="X26" s="89" t="s">
        <v>14</v>
      </c>
      <c r="Y26" s="90"/>
      <c r="Z26" s="90"/>
      <c r="AA26" s="100"/>
      <c r="AB26" s="93"/>
      <c r="AC26" s="94"/>
      <c r="AD26" s="81"/>
      <c r="AE26" s="86"/>
      <c r="AF26" s="96"/>
      <c r="AG26" s="86"/>
      <c r="AH26" s="87"/>
      <c r="AI26" s="88"/>
    </row>
    <row r="27" spans="2:35" ht="15.75" customHeight="1">
      <c r="B27" s="68"/>
      <c r="C27" s="69"/>
      <c r="D27" s="82"/>
      <c r="E27" s="69"/>
      <c r="F27" s="97" t="s">
        <v>13</v>
      </c>
      <c r="G27" s="98"/>
      <c r="H27" s="98"/>
      <c r="I27" s="99" t="s">
        <v>21</v>
      </c>
      <c r="J27" s="91"/>
      <c r="K27" s="92"/>
      <c r="L27" s="80"/>
      <c r="M27" s="82"/>
      <c r="N27" s="69"/>
      <c r="O27" s="72"/>
      <c r="P27" s="73"/>
      <c r="Q27" s="74"/>
      <c r="R27" s="3"/>
      <c r="T27" s="68"/>
      <c r="U27" s="69"/>
      <c r="V27" s="82"/>
      <c r="W27" s="69"/>
      <c r="X27" s="97" t="s">
        <v>13</v>
      </c>
      <c r="Y27" s="98"/>
      <c r="Z27" s="98"/>
      <c r="AA27" s="99" t="s">
        <v>21</v>
      </c>
      <c r="AB27" s="91"/>
      <c r="AC27" s="92"/>
      <c r="AD27" s="80"/>
      <c r="AE27" s="82"/>
      <c r="AF27" s="69"/>
      <c r="AG27" s="82"/>
      <c r="AH27" s="84"/>
      <c r="AI27" s="85"/>
    </row>
    <row r="28" spans="2:35" ht="15.75" customHeight="1">
      <c r="B28" s="95"/>
      <c r="C28" s="96"/>
      <c r="D28" s="86"/>
      <c r="E28" s="96"/>
      <c r="F28" s="89" t="s">
        <v>14</v>
      </c>
      <c r="G28" s="90"/>
      <c r="H28" s="90"/>
      <c r="I28" s="100"/>
      <c r="J28" s="93"/>
      <c r="K28" s="94"/>
      <c r="L28" s="81"/>
      <c r="M28" s="86"/>
      <c r="N28" s="96"/>
      <c r="O28" s="75"/>
      <c r="P28" s="76"/>
      <c r="Q28" s="77"/>
      <c r="R28" s="3"/>
      <c r="T28" s="95"/>
      <c r="U28" s="96"/>
      <c r="V28" s="86"/>
      <c r="W28" s="96"/>
      <c r="X28" s="89" t="s">
        <v>14</v>
      </c>
      <c r="Y28" s="90"/>
      <c r="Z28" s="90"/>
      <c r="AA28" s="100"/>
      <c r="AB28" s="93"/>
      <c r="AC28" s="94"/>
      <c r="AD28" s="81"/>
      <c r="AE28" s="86"/>
      <c r="AF28" s="96"/>
      <c r="AG28" s="86"/>
      <c r="AH28" s="87"/>
      <c r="AI28" s="88"/>
    </row>
    <row r="29" spans="2:35" ht="15.75" customHeight="1">
      <c r="B29" s="68"/>
      <c r="C29" s="69"/>
      <c r="D29" s="82"/>
      <c r="E29" s="69"/>
      <c r="F29" s="97" t="s">
        <v>13</v>
      </c>
      <c r="G29" s="98"/>
      <c r="H29" s="98"/>
      <c r="I29" s="99" t="s">
        <v>21</v>
      </c>
      <c r="J29" s="91"/>
      <c r="K29" s="92"/>
      <c r="L29" s="80"/>
      <c r="M29" s="82"/>
      <c r="N29" s="69"/>
      <c r="O29" s="72"/>
      <c r="P29" s="73"/>
      <c r="Q29" s="74"/>
      <c r="R29" s="3"/>
      <c r="T29" s="68"/>
      <c r="U29" s="69"/>
      <c r="V29" s="82"/>
      <c r="W29" s="69"/>
      <c r="X29" s="97" t="s">
        <v>13</v>
      </c>
      <c r="Y29" s="98"/>
      <c r="Z29" s="98"/>
      <c r="AA29" s="99" t="s">
        <v>21</v>
      </c>
      <c r="AB29" s="91"/>
      <c r="AC29" s="92"/>
      <c r="AD29" s="80"/>
      <c r="AE29" s="82"/>
      <c r="AF29" s="69"/>
      <c r="AG29" s="82"/>
      <c r="AH29" s="84"/>
      <c r="AI29" s="85"/>
    </row>
    <row r="30" spans="2:35" ht="15.75" customHeight="1" thickBot="1">
      <c r="B30" s="101"/>
      <c r="C30" s="102"/>
      <c r="D30" s="103"/>
      <c r="E30" s="102"/>
      <c r="F30" s="115" t="s">
        <v>14</v>
      </c>
      <c r="G30" s="104"/>
      <c r="H30" s="104"/>
      <c r="I30" s="105"/>
      <c r="J30" s="112"/>
      <c r="K30" s="113"/>
      <c r="L30" s="106"/>
      <c r="M30" s="103"/>
      <c r="N30" s="102"/>
      <c r="O30" s="116"/>
      <c r="P30" s="117"/>
      <c r="Q30" s="118"/>
      <c r="R30" s="3"/>
      <c r="T30" s="101"/>
      <c r="U30" s="102"/>
      <c r="V30" s="103"/>
      <c r="W30" s="102"/>
      <c r="X30" s="115" t="s">
        <v>14</v>
      </c>
      <c r="Y30" s="104"/>
      <c r="Z30" s="104"/>
      <c r="AA30" s="105"/>
      <c r="AB30" s="112"/>
      <c r="AC30" s="113"/>
      <c r="AD30" s="106"/>
      <c r="AE30" s="103"/>
      <c r="AF30" s="102"/>
      <c r="AG30" s="103"/>
      <c r="AH30" s="109"/>
      <c r="AI30" s="114"/>
    </row>
    <row r="31" ht="14.25" thickBot="1">
      <c r="R31" s="3"/>
    </row>
    <row r="32" spans="2:35" ht="13.5">
      <c r="B32" s="51" t="s">
        <v>1</v>
      </c>
      <c r="C32" s="52"/>
      <c r="D32" s="52"/>
      <c r="E32" s="52"/>
      <c r="F32" s="52"/>
      <c r="G32" s="52"/>
      <c r="H32" s="107"/>
      <c r="I32" s="108"/>
      <c r="J32" s="108"/>
      <c r="K32" s="108"/>
      <c r="L32" s="108"/>
      <c r="M32" s="43" t="s">
        <v>2</v>
      </c>
      <c r="N32" s="110" t="s">
        <v>22</v>
      </c>
      <c r="O32" s="110"/>
      <c r="P32" s="108"/>
      <c r="Q32" s="61" t="s">
        <v>23</v>
      </c>
      <c r="R32" s="5"/>
      <c r="T32" s="51" t="s">
        <v>1</v>
      </c>
      <c r="U32" s="52"/>
      <c r="V32" s="52"/>
      <c r="W32" s="52"/>
      <c r="X32" s="52"/>
      <c r="Y32" s="52"/>
      <c r="Z32" s="107"/>
      <c r="AA32" s="108"/>
      <c r="AB32" s="108"/>
      <c r="AC32" s="108"/>
      <c r="AD32" s="108"/>
      <c r="AE32" s="43" t="s">
        <v>2</v>
      </c>
      <c r="AF32" s="110" t="s">
        <v>22</v>
      </c>
      <c r="AG32" s="110"/>
      <c r="AH32" s="108"/>
      <c r="AI32" s="61" t="s">
        <v>23</v>
      </c>
    </row>
    <row r="33" spans="2:35" ht="14.25" thickBot="1">
      <c r="B33" s="54"/>
      <c r="C33" s="55"/>
      <c r="D33" s="55"/>
      <c r="E33" s="55"/>
      <c r="F33" s="55"/>
      <c r="G33" s="55"/>
      <c r="H33" s="103"/>
      <c r="I33" s="109"/>
      <c r="J33" s="109"/>
      <c r="K33" s="109"/>
      <c r="L33" s="109"/>
      <c r="M33" s="44"/>
      <c r="N33" s="111"/>
      <c r="O33" s="111"/>
      <c r="P33" s="109"/>
      <c r="Q33" s="62"/>
      <c r="R33" s="5"/>
      <c r="T33" s="54"/>
      <c r="U33" s="55"/>
      <c r="V33" s="55"/>
      <c r="W33" s="55"/>
      <c r="X33" s="55"/>
      <c r="Y33" s="55"/>
      <c r="Z33" s="103"/>
      <c r="AA33" s="109"/>
      <c r="AB33" s="109"/>
      <c r="AC33" s="109"/>
      <c r="AD33" s="109"/>
      <c r="AE33" s="44"/>
      <c r="AF33" s="111"/>
      <c r="AG33" s="111"/>
      <c r="AH33" s="109"/>
      <c r="AI33" s="62"/>
    </row>
    <row r="34" ht="13.5">
      <c r="R34" s="3"/>
    </row>
    <row r="35" ht="13.5">
      <c r="R35" s="3"/>
    </row>
    <row r="36" spans="1:35" ht="19.5" customHeight="1">
      <c r="A36" s="42" t="s">
        <v>184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3"/>
      <c r="S36" s="42" t="s">
        <v>184</v>
      </c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ht="13.5">
      <c r="R37" s="3"/>
    </row>
    <row r="38" ht="13.5">
      <c r="R38" s="3"/>
    </row>
    <row r="39" ht="13.5">
      <c r="R39" s="9"/>
    </row>
  </sheetData>
  <sheetProtection sheet="1" objects="1" scenarios="1" selectLockedCells="1"/>
  <mergeCells count="268">
    <mergeCell ref="P32:P33"/>
    <mergeCell ref="F28:G28"/>
    <mergeCell ref="F29:G29"/>
    <mergeCell ref="H29:H30"/>
    <mergeCell ref="I29:I30"/>
    <mergeCell ref="J29:K30"/>
    <mergeCell ref="I27:I28"/>
    <mergeCell ref="J27:K28"/>
    <mergeCell ref="D21:E22"/>
    <mergeCell ref="F21:G21"/>
    <mergeCell ref="L27:L28"/>
    <mergeCell ref="H32:L33"/>
    <mergeCell ref="M32:M33"/>
    <mergeCell ref="N32:O33"/>
    <mergeCell ref="F26:G26"/>
    <mergeCell ref="D27:E28"/>
    <mergeCell ref="F27:G27"/>
    <mergeCell ref="H27:H28"/>
    <mergeCell ref="H21:H22"/>
    <mergeCell ref="I21:I22"/>
    <mergeCell ref="J21:K22"/>
    <mergeCell ref="F22:G22"/>
    <mergeCell ref="L19:L20"/>
    <mergeCell ref="M19:N20"/>
    <mergeCell ref="I19:I20"/>
    <mergeCell ref="J19:K20"/>
    <mergeCell ref="F23:G23"/>
    <mergeCell ref="H23:H24"/>
    <mergeCell ref="I23:I24"/>
    <mergeCell ref="J23:K24"/>
    <mergeCell ref="L23:L24"/>
    <mergeCell ref="F24:G24"/>
    <mergeCell ref="M23:N24"/>
    <mergeCell ref="F20:G20"/>
    <mergeCell ref="M13:N14"/>
    <mergeCell ref="M15:N16"/>
    <mergeCell ref="H11:H12"/>
    <mergeCell ref="I11:I12"/>
    <mergeCell ref="J11:K12"/>
    <mergeCell ref="J17:K18"/>
    <mergeCell ref="L17:L18"/>
    <mergeCell ref="M17:N18"/>
    <mergeCell ref="D13:E14"/>
    <mergeCell ref="F13:G13"/>
    <mergeCell ref="H13:H14"/>
    <mergeCell ref="I13:I14"/>
    <mergeCell ref="J13:K14"/>
    <mergeCell ref="L13:L14"/>
    <mergeCell ref="D15:E16"/>
    <mergeCell ref="F15:G15"/>
    <mergeCell ref="H15:H16"/>
    <mergeCell ref="I15:I16"/>
    <mergeCell ref="J15:K16"/>
    <mergeCell ref="L15:L16"/>
    <mergeCell ref="F16:G16"/>
    <mergeCell ref="AB29:AC30"/>
    <mergeCell ref="AD29:AD30"/>
    <mergeCell ref="AE29:AF30"/>
    <mergeCell ref="AG29:AI30"/>
    <mergeCell ref="X30:Y30"/>
    <mergeCell ref="B32:G33"/>
    <mergeCell ref="Q32:Q33"/>
    <mergeCell ref="O29:Q30"/>
    <mergeCell ref="D29:E30"/>
    <mergeCell ref="F30:G30"/>
    <mergeCell ref="T32:Y33"/>
    <mergeCell ref="Z32:AD33"/>
    <mergeCell ref="AE32:AE33"/>
    <mergeCell ref="AF32:AG33"/>
    <mergeCell ref="AH32:AH33"/>
    <mergeCell ref="AI32:AI33"/>
    <mergeCell ref="AA27:AA28"/>
    <mergeCell ref="M27:N28"/>
    <mergeCell ref="A36:Q36"/>
    <mergeCell ref="S36:AI36"/>
    <mergeCell ref="D6:E6"/>
    <mergeCell ref="F6:K6"/>
    <mergeCell ref="M6:N6"/>
    <mergeCell ref="D7:E8"/>
    <mergeCell ref="F7:G7"/>
    <mergeCell ref="H7:H8"/>
    <mergeCell ref="T29:U30"/>
    <mergeCell ref="V29:W30"/>
    <mergeCell ref="X29:Y29"/>
    <mergeCell ref="Z29:Z30"/>
    <mergeCell ref="AA29:AA30"/>
    <mergeCell ref="B29:C30"/>
    <mergeCell ref="L29:L30"/>
    <mergeCell ref="M29:N30"/>
    <mergeCell ref="AB27:AC28"/>
    <mergeCell ref="AD27:AD28"/>
    <mergeCell ref="AE27:AF28"/>
    <mergeCell ref="AG27:AI28"/>
    <mergeCell ref="X28:Y28"/>
    <mergeCell ref="O27:Q28"/>
    <mergeCell ref="T27:U28"/>
    <mergeCell ref="V27:W28"/>
    <mergeCell ref="X27:Y27"/>
    <mergeCell ref="Z27:Z28"/>
    <mergeCell ref="Z25:Z26"/>
    <mergeCell ref="AA25:AA26"/>
    <mergeCell ref="B25:C26"/>
    <mergeCell ref="D25:E26"/>
    <mergeCell ref="F25:G25"/>
    <mergeCell ref="H25:H26"/>
    <mergeCell ref="I25:I26"/>
    <mergeCell ref="J25:K26"/>
    <mergeCell ref="L25:L26"/>
    <mergeCell ref="M25:N26"/>
    <mergeCell ref="AB25:AC26"/>
    <mergeCell ref="AD25:AD26"/>
    <mergeCell ref="AE25:AF26"/>
    <mergeCell ref="AG25:AI26"/>
    <mergeCell ref="X26:Y26"/>
    <mergeCell ref="B27:C28"/>
    <mergeCell ref="O25:Q26"/>
    <mergeCell ref="T25:U26"/>
    <mergeCell ref="V25:W26"/>
    <mergeCell ref="X25:Y25"/>
    <mergeCell ref="AE23:AF24"/>
    <mergeCell ref="AG23:AI24"/>
    <mergeCell ref="X24:Y24"/>
    <mergeCell ref="O23:Q24"/>
    <mergeCell ref="T23:U24"/>
    <mergeCell ref="V23:W24"/>
    <mergeCell ref="X23:Y23"/>
    <mergeCell ref="Z23:Z24"/>
    <mergeCell ref="AA23:AA24"/>
    <mergeCell ref="AB23:AC24"/>
    <mergeCell ref="B23:C24"/>
    <mergeCell ref="O21:Q22"/>
    <mergeCell ref="T21:U22"/>
    <mergeCell ref="V21:W22"/>
    <mergeCell ref="X21:Y21"/>
    <mergeCell ref="Z21:Z22"/>
    <mergeCell ref="B21:C22"/>
    <mergeCell ref="L21:L22"/>
    <mergeCell ref="M21:N22"/>
    <mergeCell ref="D23:E24"/>
    <mergeCell ref="AB21:AC22"/>
    <mergeCell ref="AD21:AD22"/>
    <mergeCell ref="AE21:AF22"/>
    <mergeCell ref="AG21:AI22"/>
    <mergeCell ref="X22:Y22"/>
    <mergeCell ref="AA21:AA22"/>
    <mergeCell ref="AD23:AD24"/>
    <mergeCell ref="AD19:AD20"/>
    <mergeCell ref="AE19:AF20"/>
    <mergeCell ref="AG19:AI20"/>
    <mergeCell ref="X20:Y20"/>
    <mergeCell ref="O19:Q20"/>
    <mergeCell ref="T19:U20"/>
    <mergeCell ref="V19:W20"/>
    <mergeCell ref="X19:Y19"/>
    <mergeCell ref="Z19:Z20"/>
    <mergeCell ref="D17:E18"/>
    <mergeCell ref="F17:G17"/>
    <mergeCell ref="H17:H18"/>
    <mergeCell ref="I17:I18"/>
    <mergeCell ref="AA19:AA20"/>
    <mergeCell ref="AB19:AC20"/>
    <mergeCell ref="F18:G18"/>
    <mergeCell ref="D19:E20"/>
    <mergeCell ref="F19:G19"/>
    <mergeCell ref="H19:H20"/>
    <mergeCell ref="AG17:AI18"/>
    <mergeCell ref="X18:Y18"/>
    <mergeCell ref="B19:C20"/>
    <mergeCell ref="O17:Q18"/>
    <mergeCell ref="T17:U18"/>
    <mergeCell ref="V17:W18"/>
    <mergeCell ref="X17:Y17"/>
    <mergeCell ref="Z17:Z18"/>
    <mergeCell ref="AA17:AA18"/>
    <mergeCell ref="B17:C18"/>
    <mergeCell ref="AB17:AC18"/>
    <mergeCell ref="AD17:AD18"/>
    <mergeCell ref="AE17:AF18"/>
    <mergeCell ref="AA15:AA16"/>
    <mergeCell ref="AB15:AC16"/>
    <mergeCell ref="AD15:AD16"/>
    <mergeCell ref="AE15:AF16"/>
    <mergeCell ref="AG15:AI16"/>
    <mergeCell ref="X16:Y16"/>
    <mergeCell ref="B15:C16"/>
    <mergeCell ref="O13:Q14"/>
    <mergeCell ref="T13:U14"/>
    <mergeCell ref="V13:W14"/>
    <mergeCell ref="X13:Y13"/>
    <mergeCell ref="Z13:Z14"/>
    <mergeCell ref="B13:C14"/>
    <mergeCell ref="F14:G14"/>
    <mergeCell ref="O15:Q16"/>
    <mergeCell ref="T15:U16"/>
    <mergeCell ref="D11:E12"/>
    <mergeCell ref="F11:G11"/>
    <mergeCell ref="AB13:AC14"/>
    <mergeCell ref="AD13:AD14"/>
    <mergeCell ref="Z11:Z12"/>
    <mergeCell ref="V15:W16"/>
    <mergeCell ref="X15:Y15"/>
    <mergeCell ref="Z15:Z16"/>
    <mergeCell ref="AE13:AF14"/>
    <mergeCell ref="AG13:AI14"/>
    <mergeCell ref="X14:Y14"/>
    <mergeCell ref="AA13:AA14"/>
    <mergeCell ref="L11:L12"/>
    <mergeCell ref="M11:N12"/>
    <mergeCell ref="O11:Q12"/>
    <mergeCell ref="T11:U12"/>
    <mergeCell ref="V11:W12"/>
    <mergeCell ref="X11:Y11"/>
    <mergeCell ref="F12:G12"/>
    <mergeCell ref="AA11:AA12"/>
    <mergeCell ref="AB11:AC12"/>
    <mergeCell ref="AD11:AD12"/>
    <mergeCell ref="AE11:AF12"/>
    <mergeCell ref="Z9:Z10"/>
    <mergeCell ref="AA9:AA10"/>
    <mergeCell ref="AB9:AC10"/>
    <mergeCell ref="AD9:AD10"/>
    <mergeCell ref="AG11:AI12"/>
    <mergeCell ref="X12:Y12"/>
    <mergeCell ref="AE9:AF10"/>
    <mergeCell ref="AG9:AI10"/>
    <mergeCell ref="X10:Y10"/>
    <mergeCell ref="B11:C12"/>
    <mergeCell ref="O9:Q10"/>
    <mergeCell ref="T9:U10"/>
    <mergeCell ref="V9:W10"/>
    <mergeCell ref="X9:Y9"/>
    <mergeCell ref="L7:L8"/>
    <mergeCell ref="M7:N8"/>
    <mergeCell ref="F8:G8"/>
    <mergeCell ref="D9:E10"/>
    <mergeCell ref="F9:G9"/>
    <mergeCell ref="H9:H10"/>
    <mergeCell ref="I9:I10"/>
    <mergeCell ref="J9:K10"/>
    <mergeCell ref="F10:G10"/>
    <mergeCell ref="B9:C10"/>
    <mergeCell ref="T7:U8"/>
    <mergeCell ref="V7:W8"/>
    <mergeCell ref="X7:Y7"/>
    <mergeCell ref="Z7:Z8"/>
    <mergeCell ref="AA7:AA8"/>
    <mergeCell ref="L9:L10"/>
    <mergeCell ref="M9:N10"/>
    <mergeCell ref="I7:I8"/>
    <mergeCell ref="J7:K8"/>
    <mergeCell ref="AD7:AD8"/>
    <mergeCell ref="AE7:AF8"/>
    <mergeCell ref="AG7:AI8"/>
    <mergeCell ref="X8:Y8"/>
    <mergeCell ref="AB7:AC8"/>
    <mergeCell ref="X6:AC6"/>
    <mergeCell ref="AE6:AF6"/>
    <mergeCell ref="AG6:AI6"/>
    <mergeCell ref="B7:C8"/>
    <mergeCell ref="O7:Q8"/>
    <mergeCell ref="A1:R1"/>
    <mergeCell ref="S1:AI1"/>
    <mergeCell ref="A4:Q4"/>
    <mergeCell ref="S4:AI4"/>
    <mergeCell ref="B6:C6"/>
    <mergeCell ref="O6:Q6"/>
    <mergeCell ref="T6:U6"/>
    <mergeCell ref="V6:W6"/>
  </mergeCells>
  <dataValidations count="2">
    <dataValidation type="list" allowBlank="1" showInputMessage="1" showErrorMessage="1" sqref="IJ7:IK30">
      <formula1>"自由形,背泳ぎ,平泳ぎ,バタフライ,個人ﾒﾄﾞﾚ－"</formula1>
    </dataValidation>
    <dataValidation type="list" allowBlank="1" showInputMessage="1" showErrorMessage="1" sqref="IH7:IH30">
      <formula1>"50,100,200,400,800,1500"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島津太郎</dc:creator>
  <cp:keywords/>
  <dc:description/>
  <cp:lastModifiedBy>島津太郎</cp:lastModifiedBy>
  <cp:lastPrinted>2020-01-17T02:26:37Z</cp:lastPrinted>
  <dcterms:created xsi:type="dcterms:W3CDTF">1997-01-08T22:48:59Z</dcterms:created>
  <dcterms:modified xsi:type="dcterms:W3CDTF">2020-11-08T23:47:08Z</dcterms:modified>
  <cp:category/>
  <cp:version/>
  <cp:contentType/>
  <cp:contentStatus/>
</cp:coreProperties>
</file>