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チャレンジ" sheetId="1" r:id="rId1"/>
    <sheet name="チャレンジ２" sheetId="2" r:id="rId2"/>
    <sheet name="送金表 " sheetId="3" r:id="rId3"/>
  </sheets>
  <definedNames/>
  <calcPr fullCalcOnLoad="1"/>
</workbook>
</file>

<file path=xl/sharedStrings.xml><?xml version="1.0" encoding="utf-8"?>
<sst xmlns="http://schemas.openxmlformats.org/spreadsheetml/2006/main" count="164" uniqueCount="142">
  <si>
    <t>チ ャ レ ン ジ ミ ー ト 水 泳 競 技 大 会 競 技 会 要 項</t>
  </si>
  <si>
    <t>後　　援</t>
  </si>
  <si>
    <t>期　　日</t>
  </si>
  <si>
    <t>開場</t>
  </si>
  <si>
    <t>競技開始　</t>
  </si>
  <si>
    <t>松山市市坪西町６２５番地１</t>
  </si>
  <si>
    <t>申込規定</t>
  </si>
  <si>
    <t>・</t>
  </si>
  <si>
    <t>１種目　１，０００円</t>
  </si>
  <si>
    <t>リレー種目　２，０００円</t>
  </si>
  <si>
    <t>賛助広告費　　　３，０００円　（名刺広告掲載料）</t>
  </si>
  <si>
    <t>大会参加データを作成のうえ、日本水泳連盟競技会ＷＥＢに送信してください。</t>
  </si>
  <si>
    <t>エントリータイム一覧表と送金内訳表は上記に郵送又はメールで申込んでください。</t>
  </si>
  <si>
    <t>競技方法</t>
  </si>
  <si>
    <t>表　　　彰</t>
  </si>
  <si>
    <t>主　　催　　　</t>
  </si>
  <si>
    <t>主　　管</t>
  </si>
  <si>
    <t>会　　場</t>
  </si>
  <si>
    <t>アクアパレットまつやま</t>
  </si>
  <si>
    <t>①　参加資格　</t>
  </si>
  <si>
    <t>②　参加制限</t>
  </si>
  <si>
    <t>③　申込金</t>
  </si>
  <si>
    <t>④　申込〆切り</t>
  </si>
  <si>
    <t>⑤　申込先</t>
  </si>
  <si>
    <t>⑥  振込み先</t>
  </si>
  <si>
    <t>⑦  申込方法</t>
  </si>
  <si>
    <t>・</t>
  </si>
  <si>
    <t>・</t>
  </si>
  <si>
    <t>競技種目および競技順序</t>
  </si>
  <si>
    <t>その他</t>
  </si>
  <si>
    <t>　ウォーミングアップの時間は、後日お知らせ致します。</t>
  </si>
  <si>
    <t>　不明瞭な点がありましたら、下記まで連絡して下さい。</t>
  </si>
  <si>
    <t>プログラムが出来ましたら、インターネット上にスタートリストを掲載します。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</si>
  <si>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</si>
  <si>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</si>
  <si>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</si>
  <si>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</si>
  <si>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</si>
  <si>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</si>
  <si>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</si>
  <si>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</si>
  <si>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</si>
  <si>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</si>
  <si>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</si>
  <si>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</si>
  <si>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</si>
  <si>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</si>
  <si>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</si>
  <si>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</si>
  <si>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</si>
  <si>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</si>
  <si>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</si>
  <si>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</si>
  <si>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円③</t>
  </si>
  <si>
    <t>プログラム代</t>
  </si>
  <si>
    <t>円④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</si>
  <si>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</si>
  <si>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</si>
  <si>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</si>
  <si>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</si>
  <si>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</si>
  <si>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</si>
  <si>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</si>
  <si>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</si>
  <si>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愛媛県スイミングクラブ協会</t>
  </si>
  <si>
    <t>予定</t>
  </si>
  <si>
    <t>TEL　０８９－９６５－２９００</t>
  </si>
  <si>
    <t>愛媛県スイミングクラブ協会</t>
  </si>
  <si>
    <t>愛媛県スイミングクラブ協会競技水泳委員会</t>
  </si>
  <si>
    <t>ＷＥＢーＳＷＭＳＹＳでのエントリーとなります。</t>
  </si>
  <si>
    <t>①参加者全員に記録証を贈ります。</t>
  </si>
  <si>
    <t>参加資格は　５０Ｍにつき　０．３秒とします。種目費は１種目 １，０００円とします。</t>
  </si>
  <si>
    <t>　５０ｍ自由形</t>
  </si>
  <si>
    <t>１人３種目</t>
  </si>
  <si>
    <t>　８００ｍ自由形</t>
  </si>
  <si>
    <t>１５００ｍ自由形</t>
  </si>
  <si>
    <t>　２００ｍ個人メドレー</t>
  </si>
  <si>
    <t>　５０ｍ背泳ぎ</t>
  </si>
  <si>
    <t xml:space="preserve">  １００ｍ自由形</t>
  </si>
  <si>
    <t>　５０ｍ平泳ぎ</t>
  </si>
  <si>
    <t xml:space="preserve">  １００ｍ背泳ぎ</t>
  </si>
  <si>
    <t>　５０ｍバタフライ</t>
  </si>
  <si>
    <t xml:space="preserve">  １００ｍ平泳ぎ</t>
  </si>
  <si>
    <t>４００ｍ個人メドレー</t>
  </si>
  <si>
    <t>　１００ｍバタフライ</t>
  </si>
  <si>
    <t>２００ｍ自由形</t>
  </si>
  <si>
    <t>　４００ｍ自由形</t>
  </si>
  <si>
    <t>２００ｍ背泳ぎ</t>
  </si>
  <si>
    <t>２００ｍ平泳ぎ</t>
  </si>
  <si>
    <t>２００ｍバタフライ</t>
  </si>
  <si>
    <t>ＷＥＢ締切り</t>
  </si>
  <si>
    <t>書類締切り</t>
  </si>
  <si>
    <t>締切日までに申し込んだクラブに限り、1週間程度の訂正期間を設けます。</t>
  </si>
  <si>
    <t>（可能な限り、メールでお願いします。）</t>
  </si>
  <si>
    <t>アドレス　　　　　　　</t>
  </si>
  <si>
    <t>プログラム代　　　６００円</t>
  </si>
  <si>
    <t>（日）</t>
  </si>
  <si>
    <t>〒７９0-0031</t>
  </si>
  <si>
    <t>松山市雄郡2丁目9-33　　石原スポーツクラブ内</t>
  </si>
  <si>
    <t>ｆｕｋｕｓｈｉｍａ＠ｉ－ｓ－ｃ.ｊｐ</t>
  </si>
  <si>
    <t>愛媛銀行　末広町支店　普通　9074835</t>
  </si>
  <si>
    <t>　　　ＴＥＬ　　089-941-5515</t>
  </si>
  <si>
    <t>　　　FAX　　089-931-5533</t>
  </si>
  <si>
    <t>石原スポーツクラブ　福島孝志</t>
  </si>
  <si>
    <t>有　・　無</t>
  </si>
  <si>
    <t>競技水泳委員長　福島孝志　宛</t>
  </si>
  <si>
    <t>愛媛県スイミングクラブ協会 競技水泳委員長　福島　孝志</t>
  </si>
  <si>
    <t>メールアドレス（必ず記入）</t>
  </si>
  <si>
    <t>口＝</t>
  </si>
  <si>
    <t>部＝</t>
  </si>
  <si>
    <t>合計①～⑤の合計金額</t>
  </si>
  <si>
    <t>役員資格</t>
  </si>
  <si>
    <t>マイクロバス駐車台数（停め置きのみ）</t>
  </si>
  <si>
    <t>台</t>
  </si>
  <si>
    <t>クラブ広告費</t>
  </si>
  <si>
    <t>（任意）</t>
  </si>
  <si>
    <t>ＪＯ標準記録　日本選手権標準記録へのチャレンジレースを行います。</t>
  </si>
  <si>
    <t>　　　　　○を移動させて下さい</t>
  </si>
  <si>
    <t>当日引率者氏名</t>
  </si>
  <si>
    <t>携帯番号</t>
  </si>
  <si>
    <t>但し、申込者が少ない場合は、男女一緒に競技を行うことがある。</t>
  </si>
  <si>
    <t>800・1500Ｍは合同レースとする。</t>
  </si>
  <si>
    <t>日水連競技規則に沿って、種目別・男女別に無差別で行う。</t>
  </si>
  <si>
    <t>2020年度愛媛県スイミングクラブ協会</t>
  </si>
  <si>
    <r>
      <t>2021年３月27日現在の満年齢の区分</t>
    </r>
    <r>
      <rPr>
        <b/>
        <sz val="12"/>
        <color indexed="10"/>
        <rFont val="ＭＳ Ｐゴシック"/>
        <family val="3"/>
      </rPr>
      <t>で申し込んでください。</t>
    </r>
  </si>
  <si>
    <t>4×5０ｍメドレーリレー</t>
  </si>
  <si>
    <t>4×1００ｍメドレーリレー</t>
  </si>
  <si>
    <t xml:space="preserve">  4×50ｍリレー</t>
  </si>
  <si>
    <t xml:space="preserve">  4×1００ｍリレー</t>
  </si>
  <si>
    <t>例　2/7の大会当日は、12歳の中1生だが、3/1誕生日で13歳になる選手は、</t>
  </si>
  <si>
    <t>　　13歳区分で申し込んでください。</t>
  </si>
  <si>
    <t xml:space="preserve">   兼　第43回全国JOC春季水泳競技大会愛媛県予選会</t>
  </si>
  <si>
    <t>愛媛新聞社</t>
  </si>
  <si>
    <t>（長・短水路問わず）の中高校生</t>
  </si>
  <si>
    <t>①2020年度日本水泳連盟登録完了者で、2020年度の公認大会の記録が資格級7級以上</t>
  </si>
  <si>
    <t>SCに所属していない選手は学校からのエントリーも認める</t>
  </si>
  <si>
    <t>※1種目が7級以上であれば、他の2種目は7級に満たなくてもエントリーを認める</t>
  </si>
  <si>
    <t>②全国ＪＯ・日本選手権の標準タイム突破者に記念品を贈ります。</t>
  </si>
  <si>
    <t>2020年度チャレンジミート水泳競技大会</t>
  </si>
  <si>
    <t>下記①②に該当する者</t>
  </si>
  <si>
    <t>②別紙の小学生（JO標準95％以上の者・17名21種目）で、その種目に限る</t>
  </si>
  <si>
    <t>※リレーについては、定めなし（現状を鑑み、エントリーして下さい）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</si>
</sst>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##&quot;名&quot;"/>
    <numFmt numFmtId="178" formatCode="###&quot;種&quot;&quot;目&quot;"/>
    <numFmt numFmtId="179" formatCode="###&quot;部&quot;&quot;署&quot;"/>
    <numFmt numFmtId="180" formatCode="####&quot;部&quot;"/>
    <numFmt numFmtId="181" formatCode="####&quot;円&quot;"/>
    <numFmt numFmtId="182" formatCode="#,##0_);[Red]\(#,##0\)"/>
    <numFmt numFmtId="183" formatCode="#,###&quot;円&quot;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（&quot;aaa&quot;）&quot;"/>
    <numFmt numFmtId="190" formatCode="m&quot;月&quot;"/>
    <numFmt numFmtId="191" formatCode="d&quot;日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i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189" fontId="22" fillId="0" borderId="0" xfId="0" applyNumberFormat="1" applyFont="1" applyAlignment="1">
      <alignment horizontal="left"/>
    </xf>
    <xf numFmtId="32" fontId="22" fillId="0" borderId="0" xfId="0" applyNumberFormat="1" applyFont="1" applyAlignment="1">
      <alignment/>
    </xf>
    <xf numFmtId="58" fontId="22" fillId="0" borderId="0" xfId="0" applyNumberFormat="1" applyFont="1" applyAlignment="1">
      <alignment horizontal="right"/>
    </xf>
    <xf numFmtId="20" fontId="27" fillId="0" borderId="0" xfId="0" applyNumberFormat="1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indent="1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43" applyFont="1" applyAlignment="1" applyProtection="1">
      <alignment/>
      <protection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1" fillId="0" borderId="1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190" fontId="31" fillId="0" borderId="0" xfId="0" applyNumberFormat="1" applyFont="1" applyAlignment="1">
      <alignment horizontal="right" vertical="center"/>
    </xf>
    <xf numFmtId="191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35" fillId="0" borderId="0" xfId="0" applyFont="1" applyAlignment="1">
      <alignment/>
    </xf>
    <xf numFmtId="0" fontId="32" fillId="0" borderId="10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38" fontId="32" fillId="0" borderId="10" xfId="49" applyFont="1" applyBorder="1" applyAlignment="1">
      <alignment vertical="center"/>
    </xf>
    <xf numFmtId="38" fontId="32" fillId="0" borderId="11" xfId="49" applyFont="1" applyBorder="1" applyAlignment="1">
      <alignment vertical="center"/>
    </xf>
    <xf numFmtId="0" fontId="32" fillId="0" borderId="11" xfId="0" applyFont="1" applyBorder="1" applyAlignment="1">
      <alignment vertical="center" shrinkToFit="1"/>
    </xf>
    <xf numFmtId="0" fontId="34" fillId="0" borderId="10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7" fillId="0" borderId="0" xfId="0" applyFont="1" applyAlignment="1">
      <alignment/>
    </xf>
    <xf numFmtId="14" fontId="34" fillId="0" borderId="0" xfId="0" applyNumberFormat="1" applyFont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0" fillId="0" borderId="15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38" fontId="32" fillId="0" borderId="12" xfId="49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25</xdr:row>
      <xdr:rowOff>47625</xdr:rowOff>
    </xdr:from>
    <xdr:to>
      <xdr:col>8</xdr:col>
      <xdr:colOff>438150</xdr:colOff>
      <xdr:row>26</xdr:row>
      <xdr:rowOff>9525</xdr:rowOff>
    </xdr:to>
    <xdr:sp>
      <xdr:nvSpPr>
        <xdr:cNvPr id="1" name="円/楕円 5"/>
        <xdr:cNvSpPr>
          <a:spLocks/>
        </xdr:cNvSpPr>
      </xdr:nvSpPr>
      <xdr:spPr>
        <a:xfrm>
          <a:off x="6248400" y="8258175"/>
          <a:ext cx="276225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0">
      <selection activeCell="J24" sqref="J24"/>
    </sheetView>
  </sheetViews>
  <sheetFormatPr defaultColWidth="9.00390625" defaultRowHeight="21" customHeight="1"/>
  <cols>
    <col min="1" max="1" width="3.25390625" style="2" customWidth="1"/>
    <col min="2" max="2" width="13.25390625" style="2" customWidth="1"/>
    <col min="3" max="3" width="2.50390625" style="2" customWidth="1"/>
    <col min="4" max="4" width="9.00390625" style="2" customWidth="1"/>
    <col min="5" max="5" width="8.375" style="2" customWidth="1"/>
    <col min="6" max="6" width="10.125" style="2" bestFit="1" customWidth="1"/>
    <col min="7" max="9" width="9.00390625" style="2" customWidth="1"/>
    <col min="10" max="10" width="26.75390625" style="2" customWidth="1"/>
    <col min="11" max="16384" width="9.00390625" style="2" customWidth="1"/>
  </cols>
  <sheetData>
    <row r="1" spans="2:10" ht="18" customHeight="1">
      <c r="B1" s="39"/>
      <c r="E1" s="39" t="s">
        <v>123</v>
      </c>
      <c r="F1" s="39"/>
      <c r="G1" s="39"/>
      <c r="H1" s="39"/>
      <c r="I1" s="39"/>
      <c r="J1" s="39"/>
    </row>
    <row r="2" spans="2:10" ht="18" customHeight="1">
      <c r="B2" s="40"/>
      <c r="C2" s="40" t="s">
        <v>0</v>
      </c>
      <c r="D2" s="40"/>
      <c r="E2" s="40"/>
      <c r="F2" s="40"/>
      <c r="G2" s="40"/>
      <c r="H2" s="40"/>
      <c r="I2" s="40"/>
      <c r="J2" s="40"/>
    </row>
    <row r="3" spans="2:10" ht="18" customHeight="1">
      <c r="B3" s="40"/>
      <c r="C3" s="58" t="s">
        <v>131</v>
      </c>
      <c r="D3" s="58"/>
      <c r="E3" s="58"/>
      <c r="F3" s="58"/>
      <c r="G3" s="58"/>
      <c r="H3" s="58"/>
      <c r="I3" s="58"/>
      <c r="J3" s="58"/>
    </row>
    <row r="4" spans="1:3" ht="18" customHeight="1">
      <c r="A4" s="1">
        <v>1</v>
      </c>
      <c r="B4" s="4" t="s">
        <v>15</v>
      </c>
      <c r="C4" s="2" t="s">
        <v>67</v>
      </c>
    </row>
    <row r="5" spans="1:3" ht="18" customHeight="1">
      <c r="A5" s="1">
        <v>2</v>
      </c>
      <c r="B5" s="4" t="s">
        <v>16</v>
      </c>
      <c r="C5" s="2" t="s">
        <v>68</v>
      </c>
    </row>
    <row r="6" spans="1:3" ht="18" customHeight="1">
      <c r="A6" s="1">
        <f>A5+1</f>
        <v>3</v>
      </c>
      <c r="B6" s="4" t="s">
        <v>1</v>
      </c>
      <c r="C6" s="2" t="s">
        <v>132</v>
      </c>
    </row>
    <row r="7" spans="1:8" ht="18" customHeight="1">
      <c r="A7" s="1">
        <v>4</v>
      </c>
      <c r="B7" s="4" t="s">
        <v>2</v>
      </c>
      <c r="C7" s="60">
        <v>44234</v>
      </c>
      <c r="D7" s="60"/>
      <c r="E7" s="60"/>
      <c r="F7" s="5" t="s">
        <v>96</v>
      </c>
      <c r="H7" s="6"/>
    </row>
    <row r="8" spans="1:8" ht="18" customHeight="1">
      <c r="A8" s="1"/>
      <c r="B8" s="7" t="s">
        <v>3</v>
      </c>
      <c r="D8" s="8">
        <v>0.3333333333333333</v>
      </c>
      <c r="F8" s="2" t="s">
        <v>4</v>
      </c>
      <c r="G8" s="8">
        <v>0.3958333333333333</v>
      </c>
      <c r="H8" s="2" t="s">
        <v>65</v>
      </c>
    </row>
    <row r="9" spans="1:3" ht="18" customHeight="1">
      <c r="A9" s="1">
        <v>5</v>
      </c>
      <c r="B9" s="4" t="s">
        <v>17</v>
      </c>
      <c r="C9" s="2" t="s">
        <v>18</v>
      </c>
    </row>
    <row r="10" spans="1:7" ht="18" customHeight="1">
      <c r="A10" s="1"/>
      <c r="C10" s="2" t="s">
        <v>5</v>
      </c>
      <c r="G10" s="9" t="s">
        <v>66</v>
      </c>
    </row>
    <row r="11" spans="1:2" ht="18" customHeight="1">
      <c r="A11" s="1">
        <v>6</v>
      </c>
      <c r="B11" s="4" t="s">
        <v>6</v>
      </c>
    </row>
    <row r="12" spans="1:4" ht="18" customHeight="1">
      <c r="A12" s="10"/>
      <c r="B12" s="11" t="s">
        <v>19</v>
      </c>
      <c r="C12" s="2" t="s">
        <v>7</v>
      </c>
      <c r="D12" s="2" t="s">
        <v>139</v>
      </c>
    </row>
    <row r="13" spans="1:10" ht="18" customHeight="1">
      <c r="A13" s="10"/>
      <c r="B13" s="11"/>
      <c r="D13" s="59" t="s">
        <v>134</v>
      </c>
      <c r="E13" s="59"/>
      <c r="F13" s="59"/>
      <c r="G13" s="59"/>
      <c r="H13" s="59"/>
      <c r="I13" s="59"/>
      <c r="J13" s="59"/>
    </row>
    <row r="14" spans="1:10" ht="18" customHeight="1">
      <c r="A14" s="10"/>
      <c r="B14" s="11"/>
      <c r="D14" s="59" t="s">
        <v>133</v>
      </c>
      <c r="E14" s="59"/>
      <c r="F14" s="59"/>
      <c r="G14" s="59"/>
      <c r="H14" s="59"/>
      <c r="I14" s="59"/>
      <c r="J14" s="59"/>
    </row>
    <row r="15" spans="1:10" ht="18" customHeight="1">
      <c r="A15" s="10"/>
      <c r="B15" s="12"/>
      <c r="D15" s="59" t="s">
        <v>135</v>
      </c>
      <c r="E15" s="59"/>
      <c r="F15" s="59"/>
      <c r="G15" s="59"/>
      <c r="H15" s="59"/>
      <c r="I15" s="59"/>
      <c r="J15" s="59"/>
    </row>
    <row r="16" spans="1:10" ht="18" customHeight="1">
      <c r="A16" s="10"/>
      <c r="B16" s="12"/>
      <c r="D16" s="59" t="s">
        <v>136</v>
      </c>
      <c r="E16" s="59"/>
      <c r="F16" s="59"/>
      <c r="G16" s="59"/>
      <c r="H16" s="59"/>
      <c r="I16" s="59"/>
      <c r="J16" s="59"/>
    </row>
    <row r="17" spans="1:10" ht="18" customHeight="1">
      <c r="A17" s="10"/>
      <c r="B17" s="12"/>
      <c r="D17" s="59" t="s">
        <v>141</v>
      </c>
      <c r="E17" s="59"/>
      <c r="F17" s="59"/>
      <c r="G17" s="59"/>
      <c r="H17" s="59"/>
      <c r="I17" s="59"/>
      <c r="J17" s="59"/>
    </row>
    <row r="18" spans="1:10" ht="18" customHeight="1">
      <c r="A18" s="10"/>
      <c r="B18" s="12"/>
      <c r="D18" s="59" t="s">
        <v>140</v>
      </c>
      <c r="E18" s="59"/>
      <c r="F18" s="59"/>
      <c r="G18" s="59"/>
      <c r="H18" s="59"/>
      <c r="I18" s="59"/>
      <c r="J18" s="59"/>
    </row>
    <row r="19" spans="1:4" ht="18" customHeight="1">
      <c r="A19" s="10"/>
      <c r="B19" s="11" t="s">
        <v>20</v>
      </c>
      <c r="C19" s="2" t="s">
        <v>7</v>
      </c>
      <c r="D19" s="2" t="s">
        <v>73</v>
      </c>
    </row>
    <row r="20" spans="1:10" ht="18" customHeight="1">
      <c r="A20" s="3"/>
      <c r="C20" s="2" t="s">
        <v>7</v>
      </c>
      <c r="D20" s="52" t="s">
        <v>124</v>
      </c>
      <c r="E20" s="53"/>
      <c r="F20" s="53"/>
      <c r="G20" s="53"/>
      <c r="H20" s="53"/>
      <c r="I20" s="53"/>
      <c r="J20" s="43"/>
    </row>
    <row r="21" spans="1:9" ht="18" customHeight="1">
      <c r="A21" s="3"/>
      <c r="D21" s="56" t="s">
        <v>129</v>
      </c>
      <c r="E21" s="56"/>
      <c r="F21" s="56"/>
      <c r="G21" s="56"/>
      <c r="H21" s="56"/>
      <c r="I21" s="56"/>
    </row>
    <row r="22" spans="1:9" ht="18" customHeight="1">
      <c r="A22" s="3"/>
      <c r="D22" s="56" t="s">
        <v>130</v>
      </c>
      <c r="E22" s="56"/>
      <c r="F22" s="56"/>
      <c r="G22" s="56"/>
      <c r="H22" s="56"/>
      <c r="I22" s="56"/>
    </row>
    <row r="23" spans="1:7" ht="18" customHeight="1">
      <c r="A23" s="13"/>
      <c r="B23" s="11" t="s">
        <v>21</v>
      </c>
      <c r="C23" s="2" t="s">
        <v>7</v>
      </c>
      <c r="D23" s="2" t="s">
        <v>8</v>
      </c>
      <c r="G23" s="2" t="s">
        <v>9</v>
      </c>
    </row>
    <row r="24" spans="2:4" ht="18" customHeight="1">
      <c r="B24" s="11"/>
      <c r="C24" s="2" t="s">
        <v>7</v>
      </c>
      <c r="D24" s="2" t="s">
        <v>10</v>
      </c>
    </row>
    <row r="25" spans="2:4" ht="18" customHeight="1">
      <c r="B25" s="11"/>
      <c r="C25" s="2" t="s">
        <v>7</v>
      </c>
      <c r="D25" s="2" t="s">
        <v>95</v>
      </c>
    </row>
    <row r="26" spans="2:8" ht="18" customHeight="1">
      <c r="B26" s="11" t="s">
        <v>22</v>
      </c>
      <c r="D26" s="2" t="s">
        <v>90</v>
      </c>
      <c r="F26" s="60">
        <v>44213</v>
      </c>
      <c r="G26" s="60"/>
      <c r="H26" s="5">
        <f>WEEKDAY(F26)</f>
        <v>1</v>
      </c>
    </row>
    <row r="27" spans="2:8" ht="18" customHeight="1">
      <c r="B27" s="11"/>
      <c r="D27" s="2" t="s">
        <v>91</v>
      </c>
      <c r="F27" s="60">
        <f>F26</f>
        <v>44213</v>
      </c>
      <c r="G27" s="60"/>
      <c r="H27" s="5">
        <f>WEEKDAY(F27)</f>
        <v>1</v>
      </c>
    </row>
    <row r="28" spans="4:6" ht="18" customHeight="1">
      <c r="D28" s="2" t="s">
        <v>92</v>
      </c>
      <c r="F28" s="9"/>
    </row>
    <row r="29" spans="1:6" s="15" customFormat="1" ht="18" customHeight="1">
      <c r="A29" s="14"/>
      <c r="B29" s="11" t="s">
        <v>23</v>
      </c>
      <c r="C29" s="15" t="s">
        <v>7</v>
      </c>
      <c r="D29" s="15" t="s">
        <v>97</v>
      </c>
      <c r="F29" s="2" t="s">
        <v>98</v>
      </c>
    </row>
    <row r="30" spans="2:7" ht="18" customHeight="1">
      <c r="B30" s="11"/>
      <c r="D30" s="20" t="s">
        <v>64</v>
      </c>
      <c r="G30" s="11" t="s">
        <v>105</v>
      </c>
    </row>
    <row r="31" spans="1:8" s="15" customFormat="1" ht="18" customHeight="1">
      <c r="A31" s="14"/>
      <c r="D31" s="2" t="s">
        <v>94</v>
      </c>
      <c r="E31" s="16" t="s">
        <v>99</v>
      </c>
      <c r="H31" s="4" t="s">
        <v>93</v>
      </c>
    </row>
    <row r="32" spans="2:4" ht="18" customHeight="1">
      <c r="B32" s="11" t="s">
        <v>24</v>
      </c>
      <c r="C32" s="2" t="s">
        <v>7</v>
      </c>
      <c r="D32" s="2" t="s">
        <v>100</v>
      </c>
    </row>
    <row r="33" spans="2:4" ht="18" customHeight="1">
      <c r="B33" s="11"/>
      <c r="D33" s="2" t="s">
        <v>106</v>
      </c>
    </row>
    <row r="34" spans="2:8" ht="18" customHeight="1">
      <c r="B34" s="2" t="s">
        <v>25</v>
      </c>
      <c r="C34" s="15" t="s">
        <v>7</v>
      </c>
      <c r="D34" s="2" t="s">
        <v>69</v>
      </c>
      <c r="E34" s="15"/>
      <c r="F34" s="15"/>
      <c r="G34" s="15"/>
      <c r="H34" s="15"/>
    </row>
    <row r="35" spans="3:8" ht="18" customHeight="1">
      <c r="C35" s="15"/>
      <c r="D35" s="2" t="s">
        <v>11</v>
      </c>
      <c r="E35" s="15"/>
      <c r="F35" s="15"/>
      <c r="G35" s="15"/>
      <c r="H35" s="15"/>
    </row>
    <row r="36" spans="3:8" ht="18" customHeight="1">
      <c r="C36" s="15" t="s">
        <v>26</v>
      </c>
      <c r="D36" s="2" t="s">
        <v>12</v>
      </c>
      <c r="E36" s="15"/>
      <c r="F36" s="15"/>
      <c r="G36" s="15"/>
      <c r="H36" s="15"/>
    </row>
    <row r="37" spans="1:10" ht="18" customHeight="1">
      <c r="A37" s="1">
        <v>7</v>
      </c>
      <c r="B37" s="4" t="s">
        <v>13</v>
      </c>
      <c r="C37" s="2" t="s">
        <v>27</v>
      </c>
      <c r="D37" s="56" t="s">
        <v>122</v>
      </c>
      <c r="E37" s="56"/>
      <c r="F37" s="57"/>
      <c r="G37" s="56"/>
      <c r="H37" s="56"/>
      <c r="I37" s="56"/>
      <c r="J37" s="56"/>
    </row>
    <row r="38" spans="4:10" ht="18" customHeight="1">
      <c r="D38" s="56" t="s">
        <v>120</v>
      </c>
      <c r="E38" s="56"/>
      <c r="F38" s="56"/>
      <c r="G38" s="56"/>
      <c r="H38" s="56"/>
      <c r="I38" s="56"/>
      <c r="J38" s="56"/>
    </row>
    <row r="39" spans="3:10" ht="18" customHeight="1">
      <c r="C39" s="2" t="s">
        <v>26</v>
      </c>
      <c r="D39" s="56" t="s">
        <v>121</v>
      </c>
      <c r="E39" s="56"/>
      <c r="F39" s="56"/>
      <c r="G39" s="56"/>
      <c r="H39" s="56"/>
      <c r="I39" s="56"/>
      <c r="J39" s="56"/>
    </row>
    <row r="40" ht="18" customHeight="1"/>
  </sheetData>
  <sheetProtection/>
  <mergeCells count="3">
    <mergeCell ref="C7:E7"/>
    <mergeCell ref="F26:G26"/>
    <mergeCell ref="F27:G27"/>
  </mergeCells>
  <printOptions/>
  <pageMargins left="0.15748031496062992" right="0" top="0.3937007874015748" bottom="0.1968503937007874" header="0.196850393700787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I21" sqref="I21"/>
    </sheetView>
  </sheetViews>
  <sheetFormatPr defaultColWidth="9.00390625" defaultRowHeight="13.5"/>
  <cols>
    <col min="1" max="1" width="2.00390625" style="0" customWidth="1"/>
    <col min="2" max="2" width="3.625" style="0" customWidth="1"/>
    <col min="3" max="3" width="14.00390625" style="0" customWidth="1"/>
    <col min="4" max="4" width="16.00390625" style="0" customWidth="1"/>
    <col min="5" max="5" width="17.25390625" style="0" customWidth="1"/>
    <col min="6" max="6" width="4.25390625" style="0" bestFit="1" customWidth="1"/>
    <col min="7" max="7" width="14.125" style="0" customWidth="1"/>
    <col min="8" max="8" width="5.375" style="21" customWidth="1"/>
    <col min="9" max="9" width="24.25390625" style="0" customWidth="1"/>
  </cols>
  <sheetData>
    <row r="1" spans="1:2" s="2" customFormat="1" ht="21" customHeight="1">
      <c r="A1" s="1">
        <v>8</v>
      </c>
      <c r="B1" s="4" t="s">
        <v>14</v>
      </c>
    </row>
    <row r="2" s="2" customFormat="1" ht="21" customHeight="1">
      <c r="C2" s="2" t="s">
        <v>70</v>
      </c>
    </row>
    <row r="3" s="2" customFormat="1" ht="21" customHeight="1">
      <c r="C3" s="2" t="s">
        <v>137</v>
      </c>
    </row>
    <row r="5" spans="1:9" ht="18.75">
      <c r="A5" s="1"/>
      <c r="B5" s="17">
        <v>9</v>
      </c>
      <c r="C5" s="18" t="s">
        <v>28</v>
      </c>
      <c r="D5" s="19"/>
      <c r="E5" s="2"/>
      <c r="F5" s="3"/>
      <c r="G5" s="2"/>
      <c r="H5" s="2"/>
      <c r="I5" s="2"/>
    </row>
    <row r="6" spans="1:9" ht="20.25" customHeight="1">
      <c r="A6" s="2"/>
      <c r="B6" s="2"/>
      <c r="C6" s="2"/>
      <c r="D6" s="2"/>
      <c r="E6" s="2"/>
      <c r="F6" s="3"/>
      <c r="G6" s="2"/>
      <c r="H6" s="2"/>
      <c r="I6" s="2"/>
    </row>
    <row r="7" spans="1:9" ht="15.75">
      <c r="A7" s="2"/>
      <c r="B7" s="9">
        <v>1</v>
      </c>
      <c r="C7" s="42"/>
      <c r="D7" s="2" t="s">
        <v>125</v>
      </c>
      <c r="E7" s="2"/>
      <c r="F7" s="41">
        <v>12</v>
      </c>
      <c r="G7" s="42"/>
      <c r="H7" s="2" t="s">
        <v>127</v>
      </c>
      <c r="I7" s="2"/>
    </row>
    <row r="8" spans="1:9" ht="15.75">
      <c r="A8" s="2"/>
      <c r="B8" s="9">
        <v>2</v>
      </c>
      <c r="C8" s="42"/>
      <c r="D8" s="2" t="s">
        <v>126</v>
      </c>
      <c r="E8" s="2"/>
      <c r="F8" s="41">
        <v>13</v>
      </c>
      <c r="G8" s="42"/>
      <c r="H8" s="2" t="s">
        <v>128</v>
      </c>
      <c r="I8" s="2"/>
    </row>
    <row r="9" spans="1:9" ht="15.75">
      <c r="A9" s="2"/>
      <c r="B9" s="9">
        <v>3</v>
      </c>
      <c r="C9" s="42"/>
      <c r="D9" s="2" t="s">
        <v>72</v>
      </c>
      <c r="E9" s="2"/>
      <c r="F9" s="41">
        <v>14</v>
      </c>
      <c r="G9" s="42"/>
      <c r="H9" s="2" t="s">
        <v>74</v>
      </c>
      <c r="I9" s="2"/>
    </row>
    <row r="10" spans="1:9" ht="15.75">
      <c r="A10" s="2"/>
      <c r="B10" s="9">
        <v>4</v>
      </c>
      <c r="C10" s="42"/>
      <c r="D10" s="2" t="s">
        <v>77</v>
      </c>
      <c r="E10" s="2"/>
      <c r="F10" s="41">
        <v>15</v>
      </c>
      <c r="G10" s="42"/>
      <c r="H10" s="2" t="s">
        <v>75</v>
      </c>
      <c r="I10" s="2"/>
    </row>
    <row r="11" spans="1:9" ht="15.75">
      <c r="A11" s="2"/>
      <c r="B11" s="9">
        <v>5</v>
      </c>
      <c r="C11" s="42"/>
      <c r="D11" s="2" t="s">
        <v>79</v>
      </c>
      <c r="E11" s="2"/>
      <c r="F11" s="41">
        <v>16</v>
      </c>
      <c r="G11" s="42"/>
      <c r="H11" s="2" t="s">
        <v>76</v>
      </c>
      <c r="I11" s="2"/>
    </row>
    <row r="12" spans="1:9" ht="15.75">
      <c r="A12" s="2"/>
      <c r="B12" s="9">
        <v>6</v>
      </c>
      <c r="C12" s="42"/>
      <c r="D12" s="2" t="s">
        <v>81</v>
      </c>
      <c r="E12" s="2"/>
      <c r="F12" s="41">
        <v>17</v>
      </c>
      <c r="G12" s="42"/>
      <c r="H12" s="2" t="s">
        <v>78</v>
      </c>
      <c r="I12" s="2"/>
    </row>
    <row r="13" spans="1:9" ht="15.75">
      <c r="A13" s="2"/>
      <c r="B13" s="9">
        <v>7</v>
      </c>
      <c r="C13" s="42"/>
      <c r="D13" s="2" t="s">
        <v>83</v>
      </c>
      <c r="E13" s="2"/>
      <c r="F13" s="41">
        <v>18</v>
      </c>
      <c r="G13" s="42"/>
      <c r="H13" s="2" t="s">
        <v>80</v>
      </c>
      <c r="I13" s="2"/>
    </row>
    <row r="14" spans="1:9" ht="15.75">
      <c r="A14" s="2"/>
      <c r="B14" s="9">
        <v>8</v>
      </c>
      <c r="C14" s="42"/>
      <c r="D14" s="2" t="s">
        <v>85</v>
      </c>
      <c r="E14" s="2"/>
      <c r="F14" s="41">
        <v>19</v>
      </c>
      <c r="G14" s="42"/>
      <c r="H14" s="2" t="s">
        <v>82</v>
      </c>
      <c r="I14" s="2"/>
    </row>
    <row r="15" spans="1:9" ht="15.75">
      <c r="A15" s="2"/>
      <c r="B15" s="9">
        <v>9</v>
      </c>
      <c r="C15" s="42"/>
      <c r="D15" s="2" t="s">
        <v>87</v>
      </c>
      <c r="E15" s="2"/>
      <c r="F15" s="41">
        <v>20</v>
      </c>
      <c r="G15" s="42"/>
      <c r="H15" s="2" t="s">
        <v>84</v>
      </c>
      <c r="I15" s="2"/>
    </row>
    <row r="16" spans="1:9" ht="15.75">
      <c r="A16" s="2"/>
      <c r="B16" s="9">
        <v>10</v>
      </c>
      <c r="C16" s="42"/>
      <c r="D16" s="2" t="s">
        <v>88</v>
      </c>
      <c r="E16" s="2"/>
      <c r="F16" s="41">
        <v>21</v>
      </c>
      <c r="G16" s="42"/>
      <c r="H16" s="2" t="s">
        <v>86</v>
      </c>
      <c r="I16" s="2"/>
    </row>
    <row r="17" spans="1:9" ht="20.25" customHeight="1">
      <c r="A17" s="2"/>
      <c r="B17" s="9">
        <v>11</v>
      </c>
      <c r="C17" s="42"/>
      <c r="D17" s="2" t="s">
        <v>89</v>
      </c>
      <c r="E17" s="2"/>
      <c r="F17" s="41"/>
      <c r="G17" s="2"/>
      <c r="H17" s="2"/>
      <c r="I17" s="2"/>
    </row>
    <row r="18" spans="1:9" ht="20.25" customHeight="1">
      <c r="A18" s="2"/>
      <c r="B18" s="9"/>
      <c r="C18" s="42"/>
      <c r="D18" s="2"/>
      <c r="E18" s="2"/>
      <c r="F18" s="41"/>
      <c r="G18" s="2"/>
      <c r="H18" s="2"/>
      <c r="I18" s="2"/>
    </row>
    <row r="19" spans="1:7" ht="14.25">
      <c r="A19" s="2"/>
      <c r="B19" s="4">
        <v>10</v>
      </c>
      <c r="C19" s="22" t="s">
        <v>116</v>
      </c>
      <c r="E19" s="2"/>
      <c r="F19" s="2"/>
      <c r="G19" s="2"/>
    </row>
    <row r="20" spans="1:9" ht="14.25">
      <c r="A20" s="2"/>
      <c r="B20" s="2"/>
      <c r="C20" s="22" t="s">
        <v>71</v>
      </c>
      <c r="E20" s="2"/>
      <c r="F20" s="2"/>
      <c r="G20" s="2"/>
      <c r="H20" s="20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0"/>
      <c r="I21" s="2"/>
    </row>
    <row r="22" spans="1:9" ht="14.25">
      <c r="A22" s="2"/>
      <c r="B22" s="4">
        <v>12</v>
      </c>
      <c r="C22" s="4" t="s">
        <v>29</v>
      </c>
      <c r="D22" s="2"/>
      <c r="E22" s="2"/>
      <c r="F22" s="2"/>
      <c r="G22" s="2"/>
      <c r="H22" s="20"/>
      <c r="I22" s="2"/>
    </row>
    <row r="23" spans="1:9" ht="14.25">
      <c r="A23" s="2"/>
      <c r="B23" s="2"/>
      <c r="C23" s="2" t="s">
        <v>30</v>
      </c>
      <c r="D23" s="2"/>
      <c r="E23" s="2"/>
      <c r="F23" s="2"/>
      <c r="G23" s="2"/>
      <c r="H23" s="20"/>
      <c r="I23" s="2"/>
    </row>
    <row r="24" spans="1:9" ht="14.25">
      <c r="A24" s="2"/>
      <c r="B24" s="2"/>
      <c r="C24" s="2" t="s">
        <v>31</v>
      </c>
      <c r="D24" s="2"/>
      <c r="E24" s="2"/>
      <c r="F24" s="2"/>
      <c r="G24" s="2"/>
      <c r="H24" s="20"/>
      <c r="I24" s="2"/>
    </row>
    <row r="25" spans="1:9" ht="14.25">
      <c r="A25" s="2"/>
      <c r="B25" s="2"/>
      <c r="C25" s="2" t="s">
        <v>32</v>
      </c>
      <c r="D25" s="2"/>
      <c r="E25" s="2"/>
      <c r="F25" s="2"/>
      <c r="G25" s="2"/>
      <c r="H25" s="20"/>
      <c r="I25" s="2"/>
    </row>
    <row r="26" spans="1:9" ht="14.25">
      <c r="A26" s="2"/>
      <c r="B26" s="2"/>
      <c r="C26" s="2"/>
      <c r="D26" s="2"/>
      <c r="E26" s="2"/>
      <c r="F26" s="2"/>
      <c r="G26" s="2"/>
      <c r="H26" s="20"/>
      <c r="I26" s="2"/>
    </row>
    <row r="27" spans="1:9" ht="14.25">
      <c r="A27" s="2"/>
      <c r="B27" s="2"/>
      <c r="C27" s="2"/>
      <c r="D27" s="2"/>
      <c r="E27" s="2"/>
      <c r="F27" s="4"/>
      <c r="G27" s="4"/>
      <c r="H27" s="20"/>
      <c r="I27" s="2"/>
    </row>
    <row r="28" spans="1:9" ht="14.25">
      <c r="A28" s="2"/>
      <c r="B28" s="2"/>
      <c r="C28" s="2"/>
      <c r="D28" s="4" t="s">
        <v>103</v>
      </c>
      <c r="E28" s="2"/>
      <c r="F28" s="4"/>
      <c r="G28" s="4"/>
      <c r="H28" s="20"/>
      <c r="I28" s="2"/>
    </row>
    <row r="29" spans="1:9" ht="14.25">
      <c r="A29" s="2"/>
      <c r="B29" s="2"/>
      <c r="C29" s="2"/>
      <c r="D29" s="4" t="s">
        <v>101</v>
      </c>
      <c r="F29" s="2"/>
      <c r="G29" s="2"/>
      <c r="H29" s="20"/>
      <c r="I29" s="2"/>
    </row>
    <row r="30" spans="1:9" ht="14.25">
      <c r="A30" s="2"/>
      <c r="B30" s="2"/>
      <c r="C30" s="2"/>
      <c r="D30" s="4" t="s">
        <v>102</v>
      </c>
      <c r="F30" s="2"/>
      <c r="G30" s="2"/>
      <c r="H30" s="20"/>
      <c r="I30" s="2"/>
    </row>
    <row r="32" spans="2:9" ht="15.75">
      <c r="B32" s="9"/>
      <c r="C32" s="2"/>
      <c r="D32" s="2"/>
      <c r="E32" s="2"/>
      <c r="F32" s="41"/>
      <c r="G32" s="42"/>
      <c r="H32" s="2"/>
      <c r="I32" s="2"/>
    </row>
    <row r="33" spans="2:9" ht="15.75">
      <c r="B33" s="9"/>
      <c r="C33" s="42"/>
      <c r="D33" s="2"/>
      <c r="E33" s="2"/>
      <c r="F33" s="41"/>
      <c r="G33" s="42"/>
      <c r="H33" s="2"/>
      <c r="I33" s="2"/>
    </row>
    <row r="34" spans="2:9" ht="15.75">
      <c r="B34" s="9"/>
      <c r="C34" s="42"/>
      <c r="D34" s="2"/>
      <c r="E34" s="2"/>
      <c r="F34" s="41"/>
      <c r="G34" s="42"/>
      <c r="H34" s="2"/>
      <c r="I34" s="2"/>
    </row>
    <row r="35" spans="2:9" ht="15.75">
      <c r="B35" s="9"/>
      <c r="C35" s="42"/>
      <c r="D35" s="2"/>
      <c r="E35" s="2"/>
      <c r="F35" s="41"/>
      <c r="G35" s="42"/>
      <c r="H35" s="2"/>
      <c r="I35" s="2"/>
    </row>
    <row r="36" spans="2:9" ht="15.75">
      <c r="B36" s="9"/>
      <c r="C36" s="42"/>
      <c r="D36" s="2"/>
      <c r="E36" s="2"/>
      <c r="F36" s="41"/>
      <c r="G36" s="42"/>
      <c r="H36" s="2"/>
      <c r="I36" s="2"/>
    </row>
    <row r="37" spans="2:9" ht="15.75">
      <c r="B37" s="9"/>
      <c r="C37" s="42"/>
      <c r="D37" s="2"/>
      <c r="E37" s="2"/>
      <c r="F37" s="41"/>
      <c r="G37" s="42"/>
      <c r="H37" s="2"/>
      <c r="I37" s="2"/>
    </row>
    <row r="38" spans="2:9" ht="15.75">
      <c r="B38" s="9"/>
      <c r="C38" s="42"/>
      <c r="D38" s="2"/>
      <c r="E38" s="2"/>
      <c r="F38" s="41"/>
      <c r="G38" s="42"/>
      <c r="H38" s="2"/>
      <c r="I38" s="2"/>
    </row>
    <row r="39" spans="2:9" ht="15.75">
      <c r="B39" s="9"/>
      <c r="C39" s="42"/>
      <c r="D39" s="2"/>
      <c r="E39" s="2"/>
      <c r="F39" s="41"/>
      <c r="G39" s="42"/>
      <c r="H39" s="2"/>
      <c r="I39" s="2"/>
    </row>
    <row r="40" spans="2:9" ht="15.75">
      <c r="B40" s="9"/>
      <c r="C40" s="42"/>
      <c r="D40" s="2"/>
      <c r="E40" s="2"/>
      <c r="F40" s="41"/>
      <c r="G40" s="2"/>
      <c r="H40" s="2"/>
      <c r="I40" s="2"/>
    </row>
    <row r="41" spans="2:9" ht="15.75">
      <c r="B41" s="9"/>
      <c r="C41" s="42"/>
      <c r="D41" s="2"/>
      <c r="E41" s="2"/>
      <c r="F41" s="41"/>
      <c r="G41" s="42"/>
      <c r="H41" s="2"/>
      <c r="I41" s="2"/>
    </row>
    <row r="42" spans="2:9" ht="15.75">
      <c r="B42" s="9"/>
      <c r="C42" s="42"/>
      <c r="D42" s="2"/>
      <c r="E42" s="2"/>
      <c r="F42" s="41"/>
      <c r="G42" s="2"/>
      <c r="H42" s="2"/>
      <c r="I42" s="2"/>
    </row>
  </sheetData>
  <sheetProtection/>
  <printOptions/>
  <pageMargins left="0.1968503937007874" right="0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Zeros="0" zoomScalePageLayoutView="0" workbookViewId="0" topLeftCell="A10">
      <selection activeCell="I35" sqref="I35"/>
    </sheetView>
  </sheetViews>
  <sheetFormatPr defaultColWidth="9.00390625" defaultRowHeight="13.5"/>
  <cols>
    <col min="1" max="1" width="8.375" style="23" customWidth="1"/>
    <col min="2" max="2" width="13.50390625" style="23" customWidth="1"/>
    <col min="3" max="3" width="8.375" style="23" customWidth="1"/>
    <col min="4" max="4" width="10.75390625" style="23" customWidth="1"/>
    <col min="5" max="6" width="8.375" style="23" customWidth="1"/>
    <col min="7" max="7" width="11.375" style="23" customWidth="1"/>
    <col min="8" max="8" width="10.75390625" style="23" customWidth="1"/>
    <col min="9" max="9" width="9.625" style="23" customWidth="1"/>
    <col min="10" max="10" width="8.375" style="23" customWidth="1"/>
    <col min="11" max="12" width="7.125" style="23" customWidth="1"/>
    <col min="13" max="16384" width="9.00390625" style="23" customWidth="1"/>
  </cols>
  <sheetData>
    <row r="1" spans="4:7" ht="27" customHeight="1">
      <c r="D1" s="70" t="s">
        <v>33</v>
      </c>
      <c r="E1" s="71"/>
      <c r="F1" s="71"/>
      <c r="G1" s="72"/>
    </row>
    <row r="2" spans="1:3" ht="15" customHeight="1">
      <c r="A2" s="24"/>
      <c r="C2" s="25"/>
    </row>
    <row r="3" spans="1:9" ht="34.5" customHeight="1">
      <c r="A3" s="26" t="s">
        <v>34</v>
      </c>
      <c r="B3" s="27"/>
      <c r="C3" s="73" t="s">
        <v>138</v>
      </c>
      <c r="D3" s="74"/>
      <c r="E3" s="74"/>
      <c r="F3" s="74"/>
      <c r="G3" s="74"/>
      <c r="H3" s="74"/>
      <c r="I3" s="74"/>
    </row>
    <row r="4" spans="1:9" ht="34.5" customHeight="1">
      <c r="A4" s="28" t="s">
        <v>35</v>
      </c>
      <c r="B4" s="29"/>
      <c r="C4" s="54"/>
      <c r="D4" s="55"/>
      <c r="E4" s="55"/>
      <c r="F4" s="55"/>
      <c r="G4" s="55"/>
      <c r="H4" s="55"/>
      <c r="I4" s="55"/>
    </row>
    <row r="5" spans="1:9" ht="34.5" customHeight="1">
      <c r="A5" s="28" t="s">
        <v>36</v>
      </c>
      <c r="B5" s="29"/>
      <c r="C5" s="29"/>
      <c r="D5" s="28"/>
      <c r="E5" s="29"/>
      <c r="F5" s="29"/>
      <c r="G5" s="29"/>
      <c r="H5" s="29"/>
      <c r="I5" s="31"/>
    </row>
    <row r="6" spans="1:9" ht="34.5" customHeight="1">
      <c r="A6" s="28" t="s">
        <v>38</v>
      </c>
      <c r="B6" s="29"/>
      <c r="C6" s="29"/>
      <c r="D6" s="28"/>
      <c r="E6" s="29"/>
      <c r="F6" s="29"/>
      <c r="G6" s="29"/>
      <c r="H6" s="29"/>
      <c r="I6" s="31" t="s">
        <v>37</v>
      </c>
    </row>
    <row r="7" spans="1:9" ht="34.5" customHeight="1">
      <c r="A7" s="45" t="s">
        <v>107</v>
      </c>
      <c r="B7" s="29"/>
      <c r="C7" s="29"/>
      <c r="D7" s="28"/>
      <c r="E7" s="29"/>
      <c r="F7" s="29"/>
      <c r="G7" s="29"/>
      <c r="H7" s="29"/>
      <c r="I7" s="31"/>
    </row>
    <row r="8" ht="15" customHeight="1"/>
    <row r="9" spans="1:10" ht="27" customHeight="1">
      <c r="A9" s="24" t="s">
        <v>39</v>
      </c>
      <c r="C9" s="32"/>
      <c r="D9" s="32" t="s">
        <v>40</v>
      </c>
      <c r="E9" s="32"/>
      <c r="F9" s="32" t="s">
        <v>41</v>
      </c>
      <c r="G9" s="32"/>
      <c r="H9" s="32" t="s">
        <v>42</v>
      </c>
      <c r="I9" s="32"/>
      <c r="J9" s="32"/>
    </row>
    <row r="10" spans="1:10" ht="30" customHeight="1">
      <c r="A10" s="26" t="s">
        <v>43</v>
      </c>
      <c r="B10" s="27"/>
      <c r="C10" s="27"/>
      <c r="D10" s="44"/>
      <c r="E10" s="44" t="s">
        <v>44</v>
      </c>
      <c r="F10" s="44"/>
      <c r="G10" s="44" t="s">
        <v>44</v>
      </c>
      <c r="H10" s="44">
        <f>D10+F10</f>
        <v>0</v>
      </c>
      <c r="I10" s="44" t="s">
        <v>44</v>
      </c>
      <c r="J10" s="32"/>
    </row>
    <row r="11" spans="1:10" ht="30" customHeight="1">
      <c r="A11" s="28" t="s">
        <v>45</v>
      </c>
      <c r="B11" s="29"/>
      <c r="C11" s="29"/>
      <c r="D11" s="30">
        <v>0</v>
      </c>
      <c r="E11" s="30" t="s">
        <v>46</v>
      </c>
      <c r="F11" s="30">
        <v>0</v>
      </c>
      <c r="G11" s="30" t="s">
        <v>46</v>
      </c>
      <c r="H11" s="30">
        <f>D11+F11</f>
        <v>0</v>
      </c>
      <c r="I11" s="30" t="s">
        <v>46</v>
      </c>
      <c r="J11" s="32"/>
    </row>
    <row r="12" spans="1:10" ht="30" customHeight="1">
      <c r="A12" s="28" t="s">
        <v>47</v>
      </c>
      <c r="B12" s="29"/>
      <c r="C12" s="29"/>
      <c r="D12" s="30">
        <v>0</v>
      </c>
      <c r="E12" s="30" t="s">
        <v>46</v>
      </c>
      <c r="F12" s="30">
        <v>0</v>
      </c>
      <c r="G12" s="30" t="s">
        <v>46</v>
      </c>
      <c r="H12" s="30">
        <f>D12+F12</f>
        <v>0</v>
      </c>
      <c r="I12" s="30" t="s">
        <v>46</v>
      </c>
      <c r="J12" s="32"/>
    </row>
    <row r="13" ht="15" customHeight="1"/>
    <row r="14" ht="27" customHeight="1">
      <c r="A14" s="24" t="s">
        <v>48</v>
      </c>
    </row>
    <row r="15" ht="15" customHeight="1">
      <c r="A15" s="24"/>
    </row>
    <row r="16" spans="1:9" ht="30" customHeight="1">
      <c r="A16" s="26" t="s">
        <v>45</v>
      </c>
      <c r="B16" s="27"/>
      <c r="C16" s="27"/>
      <c r="D16" s="46">
        <v>1000</v>
      </c>
      <c r="E16" s="44" t="s">
        <v>49</v>
      </c>
      <c r="F16" s="44">
        <f>H11</f>
        <v>0</v>
      </c>
      <c r="G16" s="44" t="s">
        <v>50</v>
      </c>
      <c r="H16" s="46">
        <f>D16*F16</f>
        <v>0</v>
      </c>
      <c r="I16" s="44" t="s">
        <v>51</v>
      </c>
    </row>
    <row r="17" spans="1:9" ht="30" customHeight="1">
      <c r="A17" s="28" t="s">
        <v>47</v>
      </c>
      <c r="B17" s="29"/>
      <c r="C17" s="29"/>
      <c r="D17" s="47">
        <v>2000</v>
      </c>
      <c r="E17" s="30" t="s">
        <v>49</v>
      </c>
      <c r="F17" s="30">
        <f>H12</f>
        <v>0</v>
      </c>
      <c r="G17" s="30" t="s">
        <v>50</v>
      </c>
      <c r="H17" s="47">
        <f>D17*F17</f>
        <v>0</v>
      </c>
      <c r="I17" s="30" t="s">
        <v>52</v>
      </c>
    </row>
    <row r="18" spans="1:9" ht="30" customHeight="1">
      <c r="A18" s="28" t="s">
        <v>114</v>
      </c>
      <c r="B18" s="29"/>
      <c r="C18" s="31" t="s">
        <v>115</v>
      </c>
      <c r="D18" s="47">
        <v>3000</v>
      </c>
      <c r="E18" s="30" t="s">
        <v>49</v>
      </c>
      <c r="F18" s="30">
        <v>0</v>
      </c>
      <c r="G18" s="48" t="s">
        <v>108</v>
      </c>
      <c r="H18" s="47">
        <f>F18*3000</f>
        <v>0</v>
      </c>
      <c r="I18" s="30" t="s">
        <v>53</v>
      </c>
    </row>
    <row r="19" spans="1:9" ht="30" customHeight="1">
      <c r="A19" s="28" t="s">
        <v>54</v>
      </c>
      <c r="B19" s="29"/>
      <c r="C19" s="29"/>
      <c r="D19" s="30">
        <v>600</v>
      </c>
      <c r="E19" s="30" t="s">
        <v>49</v>
      </c>
      <c r="F19" s="30">
        <v>0</v>
      </c>
      <c r="G19" s="30" t="s">
        <v>109</v>
      </c>
      <c r="H19" s="47">
        <f>D19*F19</f>
        <v>0</v>
      </c>
      <c r="I19" s="30" t="s">
        <v>55</v>
      </c>
    </row>
    <row r="20" spans="1:9" ht="27" customHeight="1" thickBot="1">
      <c r="A20" s="33" t="s">
        <v>110</v>
      </c>
      <c r="B20" s="34"/>
      <c r="C20" s="34"/>
      <c r="D20" s="34"/>
      <c r="E20" s="34"/>
      <c r="F20" s="34"/>
      <c r="G20" s="75">
        <f>H16+H17+H18+H19</f>
        <v>0</v>
      </c>
      <c r="H20" s="75"/>
      <c r="I20" s="35" t="s">
        <v>56</v>
      </c>
    </row>
    <row r="21" ht="12" customHeight="1"/>
    <row r="22" spans="1:8" ht="27" customHeight="1" thickBot="1">
      <c r="A22" s="24" t="s">
        <v>57</v>
      </c>
      <c r="C22" s="75">
        <f>G20</f>
        <v>0</v>
      </c>
      <c r="D22" s="75"/>
      <c r="E22" s="24" t="s">
        <v>58</v>
      </c>
      <c r="F22" s="36"/>
      <c r="G22" s="37" t="s">
        <v>59</v>
      </c>
      <c r="H22" s="38" t="s">
        <v>60</v>
      </c>
    </row>
    <row r="23" spans="1:7" ht="15" customHeight="1">
      <c r="A23" s="24"/>
      <c r="E23" s="24"/>
      <c r="F23" s="38"/>
      <c r="G23" s="38"/>
    </row>
    <row r="24" spans="1:7" ht="27" customHeight="1">
      <c r="A24" s="26"/>
      <c r="B24" s="26"/>
      <c r="C24" s="24" t="s">
        <v>61</v>
      </c>
      <c r="D24" s="26"/>
      <c r="E24" s="26"/>
      <c r="F24" s="24" t="s">
        <v>62</v>
      </c>
      <c r="G24" s="24"/>
    </row>
    <row r="25" spans="2:9" ht="15" customHeight="1">
      <c r="B25" s="24"/>
      <c r="C25" s="24"/>
      <c r="D25" s="24"/>
      <c r="E25" s="24"/>
      <c r="F25" s="24"/>
      <c r="G25" s="76" t="s">
        <v>117</v>
      </c>
      <c r="H25" s="77"/>
      <c r="I25" s="77"/>
    </row>
    <row r="26" spans="2:9" ht="27" customHeight="1">
      <c r="B26" s="26" t="s">
        <v>63</v>
      </c>
      <c r="C26" s="26"/>
      <c r="D26" s="78"/>
      <c r="E26" s="79"/>
      <c r="F26" s="79"/>
      <c r="G26" s="79"/>
      <c r="H26" s="49" t="s">
        <v>111</v>
      </c>
      <c r="I26" s="49" t="s">
        <v>104</v>
      </c>
    </row>
    <row r="28" spans="1:9" ht="27" customHeight="1">
      <c r="A28" s="67" t="s">
        <v>112</v>
      </c>
      <c r="B28" s="68"/>
      <c r="C28" s="68"/>
      <c r="D28" s="68"/>
      <c r="E28" s="68"/>
      <c r="F28" s="68"/>
      <c r="G28" s="69"/>
      <c r="H28" s="50"/>
      <c r="I28" s="51" t="s">
        <v>113</v>
      </c>
    </row>
    <row r="29" spans="1:9" ht="12.75">
      <c r="A29" s="61" t="s">
        <v>118</v>
      </c>
      <c r="B29" s="62"/>
      <c r="C29" s="63"/>
      <c r="D29" s="63"/>
      <c r="E29" s="63"/>
      <c r="F29" s="64" t="s">
        <v>119</v>
      </c>
      <c r="G29" s="66"/>
      <c r="H29" s="63"/>
      <c r="I29" s="63"/>
    </row>
    <row r="30" spans="1:9" ht="12.75">
      <c r="A30" s="62"/>
      <c r="B30" s="62"/>
      <c r="C30" s="63"/>
      <c r="D30" s="63"/>
      <c r="E30" s="63"/>
      <c r="F30" s="65"/>
      <c r="G30" s="63"/>
      <c r="H30" s="63"/>
      <c r="I30" s="63"/>
    </row>
  </sheetData>
  <sheetProtection/>
  <mergeCells count="11">
    <mergeCell ref="D26:G26"/>
    <mergeCell ref="A29:B30"/>
    <mergeCell ref="C29:E30"/>
    <mergeCell ref="F29:F30"/>
    <mergeCell ref="G29:I30"/>
    <mergeCell ref="A28:G28"/>
    <mergeCell ref="D1:G1"/>
    <mergeCell ref="C3:I3"/>
    <mergeCell ref="G20:H20"/>
    <mergeCell ref="C22:D22"/>
    <mergeCell ref="G25:I2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fukushima</cp:lastModifiedBy>
  <cp:lastPrinted>2021-01-05T00:06:54Z</cp:lastPrinted>
  <dcterms:created xsi:type="dcterms:W3CDTF">1997-01-08T22:48:59Z</dcterms:created>
  <dcterms:modified xsi:type="dcterms:W3CDTF">2021-01-05T02:12:08Z</dcterms:modified>
  <cp:category/>
  <cp:version/>
  <cp:contentType/>
  <cp:contentStatus/>
</cp:coreProperties>
</file>